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tabRatio="828"/>
  </bookViews>
  <sheets>
    <sheet name="Deckblatt" sheetId="48" r:id="rId1"/>
    <sheet name="Inhalt" sheetId="49" r:id="rId2"/>
    <sheet name="Vorbemerkungen" sheetId="52" r:id="rId3"/>
    <sheet name="Grafiken" sheetId="72" r:id="rId4"/>
    <sheet name="1" sheetId="51" r:id="rId5"/>
    <sheet name="2" sheetId="68" r:id="rId6"/>
    <sheet name="3" sheetId="69" r:id="rId7"/>
    <sheet name="4" sheetId="56" r:id="rId8"/>
    <sheet name="5" sheetId="57" r:id="rId9"/>
    <sheet name="6" sheetId="58" r:id="rId10"/>
    <sheet name="7" sheetId="59" r:id="rId11"/>
    <sheet name="Fußnotenerläut." sheetId="50" r:id="rId12"/>
    <sheet name="Methodik" sheetId="66" r:id="rId13"/>
    <sheet name="Glossar" sheetId="63" r:id="rId14"/>
    <sheet name="Mehr zum Thema" sheetId="67" r:id="rId15"/>
  </sheets>
  <definedNames>
    <definedName name="_xlnm._FilterDatabase" localSheetId="6" hidden="1">'3'!$A$8:$K$8</definedName>
    <definedName name="_xlnm.Print_Titles" localSheetId="4">'1'!$A:$B,'1'!$1:$9</definedName>
    <definedName name="_xlnm.Print_Titles" localSheetId="5">'2'!$A:$B,'2'!$1:$9</definedName>
    <definedName name="_xlnm.Print_Titles" localSheetId="6">'3'!$A:$B,'3'!$1:$9</definedName>
    <definedName name="_xlnm.Print_Titles" localSheetId="8">'5'!$A:$B,'5'!$1:$6</definedName>
    <definedName name="Print_Titles" localSheetId="4">'1'!$A:$C,'1'!$1:$9</definedName>
    <definedName name="Print_Titles" localSheetId="5">'2'!$A:$C,'2'!$1:$9</definedName>
    <definedName name="Print_Titles" localSheetId="6">'3'!$A:$C,'3'!$1:$8</definedName>
    <definedName name="Print_Titles" localSheetId="7">'4'!$A:$B,'4'!$1:$8</definedName>
    <definedName name="Print_Titles" localSheetId="8">'5'!$A:$B,'5'!$1:$6</definedName>
    <definedName name="Print_Titles" localSheetId="9">'6'!$A:$B,'6'!$1:$6</definedName>
    <definedName name="Print_Titles" localSheetId="10">'7'!$A:$B,'7'!$1:$6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8" i="59" l="1"/>
  <c r="A9" i="59"/>
  <c r="A10" i="59"/>
  <c r="A11" i="59"/>
  <c r="A12" i="59"/>
  <c r="A13" i="59"/>
  <c r="A14" i="59"/>
  <c r="A15" i="59"/>
  <c r="A16" i="59"/>
  <c r="A17" i="59"/>
  <c r="A18" i="59"/>
  <c r="A19" i="59"/>
  <c r="A20" i="59"/>
  <c r="A21" i="59"/>
  <c r="A22" i="59"/>
  <c r="A23" i="59"/>
  <c r="A24" i="59"/>
  <c r="A25" i="59"/>
  <c r="A26" i="59"/>
  <c r="A27" i="59"/>
  <c r="A28" i="59"/>
  <c r="A29" i="59"/>
  <c r="A7" i="59"/>
  <c r="A8" i="58"/>
  <c r="A9" i="58"/>
  <c r="A10" i="58"/>
  <c r="A11" i="58"/>
  <c r="A12" i="58"/>
  <c r="A13" i="58"/>
  <c r="A14" i="58"/>
  <c r="A15" i="58"/>
  <c r="A16" i="58"/>
  <c r="A17" i="58"/>
  <c r="A18" i="58"/>
  <c r="A19" i="58"/>
  <c r="A20" i="58"/>
  <c r="A21" i="58"/>
  <c r="A22" i="58"/>
  <c r="A23" i="58"/>
  <c r="A24" i="58"/>
  <c r="A25" i="58"/>
  <c r="A7" i="58"/>
  <c r="A10" i="57"/>
  <c r="A11" i="57"/>
  <c r="A12" i="57"/>
  <c r="A13" i="57"/>
  <c r="A14" i="57"/>
  <c r="A15" i="57"/>
  <c r="A16" i="57"/>
  <c r="A17" i="57"/>
  <c r="A18" i="57"/>
  <c r="A19" i="57"/>
  <c r="A20" i="57"/>
  <c r="A21" i="57"/>
  <c r="A22" i="57"/>
  <c r="A23" i="57"/>
  <c r="A24" i="57"/>
  <c r="A25" i="57"/>
  <c r="A26" i="57"/>
  <c r="A9" i="57"/>
  <c r="A10" i="56"/>
  <c r="A11" i="56"/>
  <c r="A12" i="56"/>
  <c r="A13" i="56"/>
  <c r="A14" i="56"/>
  <c r="A15" i="56"/>
  <c r="A16" i="56"/>
  <c r="A17" i="56"/>
  <c r="A18" i="56"/>
  <c r="A19" i="56"/>
  <c r="A9" i="56"/>
  <c r="A12" i="69"/>
  <c r="A13" i="69"/>
  <c r="A14" i="69"/>
  <c r="A15" i="69"/>
  <c r="A16" i="69"/>
  <c r="A17" i="69"/>
  <c r="A18" i="69"/>
  <c r="A19" i="69"/>
  <c r="A20" i="69"/>
  <c r="A21" i="69"/>
  <c r="A22" i="69"/>
  <c r="A23" i="69"/>
  <c r="A24" i="69"/>
  <c r="A25" i="69"/>
  <c r="A26" i="69"/>
  <c r="A27" i="69"/>
  <c r="A28" i="69"/>
  <c r="A29" i="69"/>
  <c r="A30" i="69"/>
  <c r="A31" i="69"/>
  <c r="A32" i="69"/>
  <c r="A33" i="69"/>
  <c r="A34" i="69"/>
  <c r="A35" i="69"/>
  <c r="A36" i="69"/>
  <c r="A37" i="69"/>
  <c r="A38" i="69"/>
  <c r="A39" i="69"/>
  <c r="A40" i="69"/>
  <c r="A41" i="69"/>
  <c r="A42" i="69"/>
  <c r="A43" i="69"/>
  <c r="A44" i="69"/>
  <c r="A45" i="69"/>
  <c r="A46" i="69"/>
  <c r="A47" i="69"/>
  <c r="A48" i="69"/>
  <c r="A49" i="69"/>
  <c r="A50" i="69"/>
  <c r="A51" i="69"/>
  <c r="A52" i="69"/>
  <c r="A53" i="69"/>
  <c r="A54" i="69"/>
  <c r="A55" i="69"/>
  <c r="A56" i="69"/>
  <c r="A57" i="69"/>
  <c r="A58" i="69"/>
  <c r="A59" i="69"/>
  <c r="A60" i="69"/>
  <c r="A61" i="69"/>
  <c r="A62" i="69"/>
  <c r="A63" i="69"/>
  <c r="A64" i="69"/>
  <c r="A65" i="69"/>
  <c r="A66" i="69"/>
  <c r="A67" i="69"/>
  <c r="A68" i="69"/>
  <c r="A69" i="69"/>
  <c r="A70" i="69"/>
  <c r="A71" i="69"/>
  <c r="A72" i="69"/>
  <c r="A73" i="69"/>
  <c r="A74" i="69"/>
  <c r="A75" i="69"/>
  <c r="A76" i="69"/>
  <c r="A77" i="69"/>
  <c r="A11" i="69"/>
  <c r="A11" i="68"/>
  <c r="A12" i="68"/>
  <c r="A13" i="68"/>
  <c r="A14" i="68"/>
  <c r="A15" i="68"/>
  <c r="A16" i="68"/>
  <c r="A17" i="68"/>
  <c r="A18" i="68"/>
  <c r="A19" i="68"/>
  <c r="A20" i="68"/>
  <c r="A21" i="68"/>
  <c r="A22" i="68"/>
  <c r="A23" i="68"/>
  <c r="A24" i="68"/>
  <c r="A25" i="68"/>
  <c r="A10" i="68"/>
  <c r="V9" i="57" l="1"/>
  <c r="V11" i="57"/>
  <c r="V12" i="57"/>
  <c r="V13" i="57"/>
  <c r="V14" i="57"/>
  <c r="V15" i="57"/>
  <c r="V16" i="57"/>
  <c r="V17" i="57"/>
  <c r="V18" i="57"/>
  <c r="V19" i="57"/>
  <c r="V20" i="57"/>
  <c r="V21" i="57"/>
  <c r="V22" i="57"/>
  <c r="V23" i="57"/>
  <c r="V24" i="57"/>
  <c r="A32" i="51"/>
  <c r="A31" i="51" l="1"/>
  <c r="A45" i="51" l="1"/>
  <c r="A46" i="51"/>
  <c r="A47" i="51"/>
  <c r="A56" i="51" l="1"/>
  <c r="A30" i="51" l="1"/>
  <c r="A28" i="51" l="1"/>
  <c r="A29" i="51"/>
  <c r="A33" i="51"/>
  <c r="A11" i="51" l="1"/>
  <c r="A12" i="51"/>
  <c r="A13" i="51"/>
  <c r="A14" i="51"/>
  <c r="A15" i="51"/>
  <c r="A16" i="51"/>
  <c r="A17" i="51"/>
  <c r="A18" i="51"/>
  <c r="A19" i="51"/>
  <c r="A20" i="51"/>
  <c r="A21" i="51"/>
  <c r="A22" i="51"/>
  <c r="A23" i="51"/>
  <c r="A24" i="51"/>
  <c r="A25" i="51"/>
  <c r="A26" i="51"/>
  <c r="A27" i="51"/>
  <c r="A34" i="51"/>
  <c r="A35" i="51"/>
  <c r="A36" i="51"/>
  <c r="A37" i="51"/>
  <c r="A38" i="51"/>
  <c r="A39" i="51"/>
  <c r="A40" i="51"/>
  <c r="A41" i="51"/>
  <c r="A42" i="51"/>
  <c r="A43" i="51"/>
  <c r="A44" i="51"/>
  <c r="A48" i="51"/>
  <c r="A49" i="51"/>
  <c r="A50" i="51"/>
  <c r="A51" i="51"/>
  <c r="A52" i="51"/>
  <c r="A53" i="51"/>
  <c r="A54" i="51"/>
  <c r="A55" i="51"/>
  <c r="A57" i="51"/>
  <c r="A58" i="51"/>
  <c r="A10" i="51" l="1"/>
</calcChain>
</file>

<file path=xl/comments1.xml><?xml version="1.0" encoding="utf-8"?>
<comments xmlns="http://schemas.openxmlformats.org/spreadsheetml/2006/main">
  <authors>
    <author>Angelika Etzien</author>
  </authors>
  <commentList>
    <comment ref="E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 ref="F3" authorId="0" shapeId="0">
      <text>
        <r>
          <rPr>
            <sz val="7"/>
            <color indexed="81"/>
            <rFont val="Calibri"/>
            <family val="2"/>
            <scheme val="minor"/>
          </rPr>
          <t>Einschließlich Zwischenlager.</t>
        </r>
      </text>
    </comment>
  </commentList>
</comments>
</file>

<file path=xl/comments2.xml><?xml version="1.0" encoding="utf-8"?>
<comments xmlns="http://schemas.openxmlformats.org/spreadsheetml/2006/main">
  <authors>
    <author>Angelika Etzien</author>
  </authors>
  <commentList>
    <comment ref="D2" authorId="0" shapeId="0">
      <text>
        <r>
          <rPr>
            <sz val="7"/>
            <color indexed="81"/>
            <rFont val="Calibri"/>
            <family val="2"/>
            <scheme val="minor"/>
          </rPr>
          <t>Mehrfachzählungen möglich.</t>
        </r>
      </text>
    </comment>
    <comment ref="F3" authorId="0" shapeId="0">
      <text>
        <r>
          <rPr>
            <sz val="7"/>
            <color indexed="81"/>
            <rFont val="Calibri"/>
            <family val="2"/>
            <scheme val="minor"/>
          </rPr>
          <t>Einschließlich Zwischenlager.</t>
        </r>
      </text>
    </comment>
  </commentList>
</comments>
</file>

<file path=xl/comments3.xml><?xml version="1.0" encoding="utf-8"?>
<comments xmlns="http://schemas.openxmlformats.org/spreadsheetml/2006/main">
  <authors>
    <author>Angelika Etzien</author>
  </authors>
  <commentList>
    <comment ref="D2" authorId="0" shapeId="0">
      <text>
        <r>
          <rPr>
            <sz val="7"/>
            <color indexed="81"/>
            <rFont val="Calibri"/>
            <family val="2"/>
            <scheme val="minor"/>
          </rPr>
          <t>Mehrfachzählungen möglich.</t>
        </r>
      </text>
    </comment>
    <comment ref="F3" authorId="0" shapeId="0">
      <text>
        <r>
          <rPr>
            <sz val="7"/>
            <color indexed="81"/>
            <rFont val="Calibri"/>
            <family val="2"/>
            <scheme val="minor"/>
          </rPr>
          <t>Einschließlich Zwischenlager.</t>
        </r>
      </text>
    </comment>
  </commentList>
</comments>
</file>

<file path=xl/comments4.xml><?xml version="1.0" encoding="utf-8"?>
<comments xmlns="http://schemas.openxmlformats.org/spreadsheetml/2006/main">
  <authors>
    <author>Angelika Etzien</author>
  </authors>
  <commentList>
    <comment ref="C1" authorId="0" shapeId="0">
      <text>
        <r>
          <rPr>
            <sz val="7"/>
            <color indexed="81"/>
            <rFont val="Calibri"/>
            <family val="2"/>
            <scheme val="minor"/>
          </rPr>
          <t>Sammelentsorgung und andere nicht zuordenbare Erzeuger, z. B. Bundeswehr, Deutsche Bahn AG etc., sind nur in der Landessumme enthalten.</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 ref="M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List>
</comments>
</file>

<file path=xl/comments6.xml><?xml version="1.0" encoding="utf-8"?>
<comments xmlns="http://schemas.openxmlformats.org/spreadsheetml/2006/main">
  <authors>
    <author>Angelika Etzien</author>
  </authors>
  <commentList>
    <comment ref="C1" authorId="0" shapeId="0">
      <text>
        <r>
          <rPr>
            <sz val="7"/>
            <color indexed="81"/>
            <rFont val="Calibri"/>
            <family val="2"/>
            <scheme val="minor"/>
          </rPr>
          <t>Notifizierungspflichtige Abfälle, einschließlich nicht gefährlicher Abfälle, deren Entsorgung in der 
Verordnung (EG) Nr. 1013/2006 des Europäischen Parlaments und des Rates vom 14. Juni 2006 über
die Verbringung von Abfällen geregelt ist.
Quellen: Daten zur Abfallwirtschaft 1996, 2000 bis 2003, Landesamt für Umwelt, Naturschutz und Geologie;
ab 2004: Umweltbundesamt.</t>
        </r>
      </text>
    </comment>
    <comment ref="C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List>
</comments>
</file>

<file path=xl/comments7.xml><?xml version="1.0" encoding="utf-8"?>
<comments xmlns="http://schemas.openxmlformats.org/spreadsheetml/2006/main">
  <authors>
    <author>Angelika Etzien</author>
  </authors>
  <commentList>
    <comment ref="C1" authorId="0" shapeId="0">
      <text>
        <r>
          <rPr>
            <sz val="7"/>
            <color indexed="81"/>
            <rFont val="Calibri"/>
            <family val="2"/>
            <scheme val="minor"/>
          </rPr>
          <t>Notifizierungspflichtige Abfälle, einschließlich nicht gefährlicher Abfälle, deren Entsorgung in der 
Verordnung (EG) Nr. 1013/2006 des Europäischen Parlaments und des Rates vom 14. Juni 2006 über
die Verbringung von Abfällen geregelt ist.
Quellen: Daten zur Abfallwirtschaft 1996, 2000 bis 2003, Landesamt für Umwelt, Naturschutz und Geologie;
ab 2004: Umweltbundesamt.</t>
        </r>
      </text>
    </comment>
    <comment ref="C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List>
</comments>
</file>

<file path=xl/sharedStrings.xml><?xml version="1.0" encoding="utf-8"?>
<sst xmlns="http://schemas.openxmlformats.org/spreadsheetml/2006/main" count="644" uniqueCount="251">
  <si>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</si>
  <si>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</si>
  <si>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</si>
  <si>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</si>
  <si>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</si>
  <si>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</si>
  <si>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</si>
  <si>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</si>
  <si>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</si>
  <si>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</si>
  <si>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</si>
  <si>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</si>
  <si>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</si>
  <si>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</si>
  <si>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</si>
  <si>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</si>
  <si>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Inhaltsverzeichnis</t>
  </si>
  <si>
    <t>Seite</t>
  </si>
  <si>
    <t>Tabelle 2</t>
  </si>
  <si>
    <t>Fußnotenerläuterungen</t>
  </si>
  <si>
    <t xml:space="preserve">1)  </t>
  </si>
  <si>
    <t xml:space="preserve">2)  </t>
  </si>
  <si>
    <t xml:space="preserve">3)  </t>
  </si>
  <si>
    <t xml:space="preserve">4)  </t>
  </si>
  <si>
    <t xml:space="preserve">5)  </t>
  </si>
  <si>
    <t xml:space="preserve">6)  </t>
  </si>
  <si>
    <t>Tabelle 1</t>
  </si>
  <si>
    <t>Lfd.
Nr.</t>
  </si>
  <si>
    <t>Abfallwirtschaft, Recycling</t>
  </si>
  <si>
    <t>Q II - j</t>
  </si>
  <si>
    <t>Gefährliche Abfälle in Mecklenburg-Vorpommern</t>
  </si>
  <si>
    <t>sowie grenzüberschreitende Abfallverbringung</t>
  </si>
  <si>
    <t>Vorbemerkungen</t>
  </si>
  <si>
    <t>Tabelle 3</t>
  </si>
  <si>
    <t>Tabelle 4</t>
  </si>
  <si>
    <t>Tabelle 5</t>
  </si>
  <si>
    <t>Tabelle 6</t>
  </si>
  <si>
    <t>Tabelle 7</t>
  </si>
  <si>
    <t>Zur Entsorgung nach Mecklenburg-Vorpommern eingeführte notifizierungspflichtige Abfälle 
   nach Herkunftsstaaten</t>
  </si>
  <si>
    <t>WZ
2008</t>
  </si>
  <si>
    <t>Erzeuger</t>
  </si>
  <si>
    <t>insgesamt</t>
  </si>
  <si>
    <t>Anzahl</t>
  </si>
  <si>
    <t>t</t>
  </si>
  <si>
    <t>A</t>
  </si>
  <si>
    <t>Land und Forstwirtschaft, Fischerei</t>
  </si>
  <si>
    <t>B</t>
  </si>
  <si>
    <t>Bergbau und Gewinnung von Steinen und Erden</t>
  </si>
  <si>
    <t>C</t>
  </si>
  <si>
    <t>Verarbeitendes Gewerbe</t>
  </si>
  <si>
    <t>16</t>
  </si>
  <si>
    <t>18</t>
  </si>
  <si>
    <t>20</t>
  </si>
  <si>
    <t>22</t>
  </si>
  <si>
    <t>25</t>
  </si>
  <si>
    <t>28</t>
  </si>
  <si>
    <t>33</t>
  </si>
  <si>
    <t>D</t>
  </si>
  <si>
    <t>Energieversorgung</t>
  </si>
  <si>
    <t>E</t>
  </si>
  <si>
    <t>38</t>
  </si>
  <si>
    <t>F</t>
  </si>
  <si>
    <t>Baugewerbe</t>
  </si>
  <si>
    <t>G</t>
  </si>
  <si>
    <t>Handel; Instandhaltung und Reparatur von Kraftfahrzeugen</t>
  </si>
  <si>
    <t>H</t>
  </si>
  <si>
    <t>Verkehr und Lagerei</t>
  </si>
  <si>
    <t>N</t>
  </si>
  <si>
    <t>Erbringung von sonstigen wirtschaftlichen Dienstleistungen</t>
  </si>
  <si>
    <t>O</t>
  </si>
  <si>
    <t>Öffentliche Verwaltung, Verteidigung; Sozialversicherung</t>
  </si>
  <si>
    <t>S</t>
  </si>
  <si>
    <t>Erbringung von sonstigen Dienstleistungen</t>
  </si>
  <si>
    <t xml:space="preserve">   darunter</t>
  </si>
  <si>
    <t>Mecklen-
burg-Vor-
pommern</t>
  </si>
  <si>
    <t>Wasserversorgung; Abwasser- und Abfallentsorgung und Beseitigung
   von Umweltverschmutzungen</t>
  </si>
  <si>
    <t>Mecklenburg-
Vorpommern</t>
  </si>
  <si>
    <t>06</t>
  </si>
  <si>
    <t>Abfälle aus anorganisch-chemischen Prozessen</t>
  </si>
  <si>
    <t>07</t>
  </si>
  <si>
    <t>Abfälle aus organisch-chemischen Prozessen</t>
  </si>
  <si>
    <t>08</t>
  </si>
  <si>
    <t>10</t>
  </si>
  <si>
    <t>Abfälle aus thermischen Prozessen</t>
  </si>
  <si>
    <t>11</t>
  </si>
  <si>
    <t>12</t>
  </si>
  <si>
    <t>13</t>
  </si>
  <si>
    <t>14</t>
  </si>
  <si>
    <t>15</t>
  </si>
  <si>
    <t>Abfälle, die nicht anderswo im Verzeichnis aufgeführt sind</t>
  </si>
  <si>
    <t>17</t>
  </si>
  <si>
    <t>19</t>
  </si>
  <si>
    <t>Insgesamt</t>
  </si>
  <si>
    <t>EAV-
Schlüs-
sel</t>
  </si>
  <si>
    <t>Abfälle aus HZVA von Beschichtungen (Farben, Lacke, Email),
   Klebstoffen, Dichtmassen und Druckfarben</t>
  </si>
  <si>
    <t>Abfälle aus der chemischen Oberflächenbearbeitung und Beschich-
   tung von Metallen und anderen Werkstoffen, Nichteisen-Hydro-
   Metallurgie</t>
  </si>
  <si>
    <t>Abfälle aus Prozessen der mechanischen Formgebung sowie der
   physikalischen und mechanischen Oberflächenbearbeitung von 
   Metallen und Kunststoffen</t>
  </si>
  <si>
    <t>Ölabfälle und Abfälle aus flüssigen Brennstoffen (außer Speiseöle
   und Ölabfälle, die unter 05, 12 und 19 fallen)</t>
  </si>
  <si>
    <t>Abfälle aus organischen Lösemitteln, Kühlmitteln und Treibgasen 
   (außer 07 und 08)</t>
  </si>
  <si>
    <t>Verpackungsabfall, Aufsaugmassen, Wischtücher, Filtermaterialien
   und Schutzkleidung (a.n.g.)</t>
  </si>
  <si>
    <t>Bau- und Abbruchabfälle (einschließlich Aushub von verunreinigten
   Standorten)</t>
  </si>
  <si>
    <t>Abfälle aus der humanmedizinischen oder tierärztlichen Versorgung
   und Forschung (ohne Küchen- und Restaurantabfälle, die nicht aus
   der unmittelbaren Krankenpflege stammen)</t>
  </si>
  <si>
    <t>Abfälle aus Abfallbehandlungsanlagen, öffentlichen Abwasserbe-
   handlungsanlagen sowie der Aufbereitung von Wasser für den
   menschlichen Gebrauch und Wasser für industrielle Zwecke</t>
  </si>
  <si>
    <t>Siedlungsabfälle (Haushaltsabfälle und ähnliche gewerbliche und
   industrielle Abfälle sowie Abfälle aus Einrichtungen), einschließlich
   getrennt gesammelter Fraktionen</t>
  </si>
  <si>
    <t>WZ 2008
EAV-
Schlüs-
sel</t>
  </si>
  <si>
    <t xml:space="preserve">   Bau- und Abbruchabfälle (einschließlich Aushub von verunreinigten
      Standorten)</t>
  </si>
  <si>
    <t>Abgegebene gefährliche Abfälle</t>
  </si>
  <si>
    <t xml:space="preserve">   Abfälle aus anorganisch-chemischen Prozessen</t>
  </si>
  <si>
    <t xml:space="preserve">   Abfälle aus organisch-chemischen Prozessen</t>
  </si>
  <si>
    <t xml:space="preserve">   Abfälle aus thermischen Prozessen</t>
  </si>
  <si>
    <t xml:space="preserve">   Abfälle, die nicht anderswo im Verzeichnis aufgeführt sind</t>
  </si>
  <si>
    <t xml:space="preserve">   Abfälle aus HZVA von Beschichtungen (Farben, Lacke, Email),
      Klebstoffen, Dichtmassen und Druckfarben</t>
  </si>
  <si>
    <t xml:space="preserve">   Abfälle aus Prozessen der mechanischen Formgebung sowie der
      physikalischen und mechanischen Oberflächenbearbeitung von
      Metallen und Kunststoffen</t>
  </si>
  <si>
    <t xml:space="preserve">   Ölabfälle und Abfälle aus flüssigen Brennstoffen (außer Speiseöle
      und Ölabfälle, die unter 05, 12 und 19 fallen)</t>
  </si>
  <si>
    <t xml:space="preserve">   Verpackungsabfall, Aufsaugmassen, Wischtücher, Filtermaterialien
      und Schutzkleidung (a.n.g.)</t>
  </si>
  <si>
    <t xml:space="preserve">   Abfälle aus der chemischen Oberflächenbearbeitung und Be-
      schichtung von Metallen und anderen Werkstoffen, Nichteisen-
      Hydro-Metallurgie</t>
  </si>
  <si>
    <t xml:space="preserve">   Abfälle aus Abfallbehandlungsanlagen, öffentlichen Abwasser-
      behandlungsanlagen sowie der Aufbereitung von Wasser für den
      menschlichen Gebrauch und Wasser für industrielle Zwecke</t>
  </si>
  <si>
    <t xml:space="preserve">   Siedlungsabfälle (Haushaltsabfälle und ähnliche gewerbliche und
      industrielle Abfälle sowie Abfälle aus Einrichtungen), einschließ-
      lich getrennt gesammelter Fraktionen</t>
  </si>
  <si>
    <t xml:space="preserve">Mecklenburg-Vorpommern </t>
  </si>
  <si>
    <t>Land</t>
  </si>
  <si>
    <t>%</t>
  </si>
  <si>
    <t>Abgabe an Entsorger in</t>
  </si>
  <si>
    <t xml:space="preserve">Baden-Württemberg </t>
  </si>
  <si>
    <t xml:space="preserve">Bayern </t>
  </si>
  <si>
    <t xml:space="preserve">Berlin </t>
  </si>
  <si>
    <t xml:space="preserve">Brandenburg </t>
  </si>
  <si>
    <t xml:space="preserve">Bremen </t>
  </si>
  <si>
    <t xml:space="preserve">Hamburg </t>
  </si>
  <si>
    <t xml:space="preserve">Hessen </t>
  </si>
  <si>
    <t xml:space="preserve">Niedersachsen </t>
  </si>
  <si>
    <t xml:space="preserve">Nordrhein-Westfalen </t>
  </si>
  <si>
    <t xml:space="preserve">Rheinland-Pfalz </t>
  </si>
  <si>
    <t xml:space="preserve">Sachsen </t>
  </si>
  <si>
    <t xml:space="preserve">Sachsen-Anhalt </t>
  </si>
  <si>
    <t xml:space="preserve">Schleswig-Holstein </t>
  </si>
  <si>
    <t xml:space="preserve">Thüringen </t>
  </si>
  <si>
    <t xml:space="preserve">Insgesamt </t>
  </si>
  <si>
    <t>Staat</t>
  </si>
  <si>
    <t xml:space="preserve">Dänemark </t>
  </si>
  <si>
    <t xml:space="preserve">Frankreich </t>
  </si>
  <si>
    <t xml:space="preserve">Lettland </t>
  </si>
  <si>
    <t xml:space="preserve">Litauen </t>
  </si>
  <si>
    <t xml:space="preserve">Niederlande </t>
  </si>
  <si>
    <t xml:space="preserve">Norwegen </t>
  </si>
  <si>
    <t xml:space="preserve">Polen </t>
  </si>
  <si>
    <t xml:space="preserve">Schweden </t>
  </si>
  <si>
    <t xml:space="preserve">Tschechien </t>
  </si>
  <si>
    <t xml:space="preserve">Finnland </t>
  </si>
  <si>
    <t xml:space="preserve">Irland </t>
  </si>
  <si>
    <t xml:space="preserve">Italien </t>
  </si>
  <si>
    <t xml:space="preserve">Luxemburg </t>
  </si>
  <si>
    <t xml:space="preserve">Österreich </t>
  </si>
  <si>
    <t>Polen</t>
  </si>
  <si>
    <t xml:space="preserve">Ungarn </t>
  </si>
  <si>
    <t xml:space="preserve">  darunter</t>
  </si>
  <si>
    <t>a. n. g.</t>
  </si>
  <si>
    <t xml:space="preserve">  Herstellung von Holz-, Flecht-, Korb- und Korkwaren (ohne Möbel)</t>
  </si>
  <si>
    <t xml:space="preserve">  Herstellung von Druckerzeugnissen; Vervielfältigung von bespielten
     Ton-, Bild- und Datenträgern</t>
  </si>
  <si>
    <t xml:space="preserve">  Herstellung von chemischen Erzeugnissen</t>
  </si>
  <si>
    <t xml:space="preserve">  Herstellung von Gummi- und Kunststoffwaren</t>
  </si>
  <si>
    <t xml:space="preserve">  Herstellung von Metallerzeugnissen</t>
  </si>
  <si>
    <t xml:space="preserve">  Maschinenbau</t>
  </si>
  <si>
    <t xml:space="preserve">  Reparatur und Installation von Maschinen und Ausrüstungen</t>
  </si>
  <si>
    <t>Wasserversorgung; Abwasser- und Abfallentsorgung und 
   Beseitigung von Umweltverschmutzungen</t>
  </si>
  <si>
    <t xml:space="preserve">   Bau- und Abbruchabfälle (einschließlich Aushub von verunreinigten 
      Standorten)</t>
  </si>
  <si>
    <t>Übrige Wirtschaftszweige</t>
  </si>
  <si>
    <t>Israel</t>
  </si>
  <si>
    <t xml:space="preserve">Griechenland </t>
  </si>
  <si>
    <t>an Entsorger in</t>
  </si>
  <si>
    <t>Belgien</t>
  </si>
  <si>
    <t xml:space="preserve">   Sammlung, Behandlung und Beseitigung von Abfällen; 
      Rückgewinnung</t>
  </si>
  <si>
    <t xml:space="preserve">  Herstellung von Nahrungs- und Futtermitteln</t>
  </si>
  <si>
    <t>Kennziffer:</t>
  </si>
  <si>
    <t xml:space="preserve">     Auszugsweise Vervielfältigung und Verbreitung mit Quellenangabe gestattet.</t>
  </si>
  <si>
    <t xml:space="preserve">Slowakei </t>
  </si>
  <si>
    <t>Nichts vorhanden</t>
  </si>
  <si>
    <t>Weniger als die Hälfte von 1 in der letzten besetzten Stelle, jedoch mehr als nichts</t>
  </si>
  <si>
    <t>Keine Angabe, da Zahlenwert nicht ausreichend genau oder nicht repräsentativ</t>
  </si>
  <si>
    <t>Berichtigte Zahl</t>
  </si>
  <si>
    <t>Anderweitig nicht genannt</t>
  </si>
  <si>
    <t>Telefon: 0385 588-0, Telefax: 0385 588-56909, www.statistik-mv.de, statistik.post@statistik-mv.de</t>
  </si>
  <si>
    <t xml:space="preserve">Jahr
Wirtschaftsgliederung
Abteilung
</t>
  </si>
  <si>
    <t>Einschließlich Zwischenlager.</t>
  </si>
  <si>
    <t>Mehrfachzählungen möglich.</t>
  </si>
  <si>
    <t>Quellen: Daten zur Abfallwirtschaft 1996, 2000 bis 2003, Landesamt für Umwelt, Naturschutz und Geologie;
ab 2004: Umweltbundesamt.</t>
  </si>
  <si>
    <t xml:space="preserve">   Ölabfälle und Abfälle aus flüssigen Brennstoffen (außer Speise-
      öle und Ölabfälle, die unter Kapitel 05, 12 oder 19 fallen)</t>
  </si>
  <si>
    <t>Schweiz</t>
  </si>
  <si>
    <t>Rumänien</t>
  </si>
  <si>
    <t>Glossar</t>
  </si>
  <si>
    <t>Methodik</t>
  </si>
  <si>
    <r>
      <t xml:space="preserve">Eingeführte Abfälle </t>
    </r>
    <r>
      <rPr>
        <sz val="6"/>
        <rFont val="Calibri"/>
        <family val="2"/>
        <scheme val="minor"/>
      </rPr>
      <t>1)</t>
    </r>
  </si>
  <si>
    <r>
      <t xml:space="preserve">Exportierte Abfälle </t>
    </r>
    <r>
      <rPr>
        <sz val="6"/>
        <rFont val="Calibri"/>
        <family val="2"/>
        <scheme val="minor"/>
      </rPr>
      <t>1)</t>
    </r>
  </si>
  <si>
    <r>
      <t xml:space="preserve">Abgegebene gefährliche Abfälle </t>
    </r>
    <r>
      <rPr>
        <sz val="6"/>
        <rFont val="Calibri"/>
        <family val="2"/>
        <scheme val="minor"/>
      </rPr>
      <t>1)</t>
    </r>
  </si>
  <si>
    <r>
      <t xml:space="preserve">Erzeuger </t>
    </r>
    <r>
      <rPr>
        <sz val="6"/>
        <rFont val="Calibri"/>
        <family val="2"/>
        <scheme val="minor"/>
      </rPr>
      <t>3)</t>
    </r>
  </si>
  <si>
    <t>Aus Mecklenburg-Vorpommern grenzüberschreitend verbrachte notifizierungspflichtige Abfälle
   nach Empfängerstaaten</t>
  </si>
  <si>
    <r>
      <t xml:space="preserve">an Entsorger </t>
    </r>
    <r>
      <rPr>
        <sz val="6"/>
        <rFont val="Calibri"/>
        <family val="2"/>
        <scheme val="minor"/>
      </rPr>
      <t>2)</t>
    </r>
    <r>
      <rPr>
        <sz val="8.5"/>
        <rFont val="Calibri"/>
        <family val="2"/>
        <scheme val="minor"/>
      </rPr>
      <t xml:space="preserve"> in</t>
    </r>
  </si>
  <si>
    <t>Land
Kreisfreie Stadt
Landkreis</t>
  </si>
  <si>
    <t xml:space="preserve">   Rostock </t>
  </si>
  <si>
    <t xml:space="preserve">   Schwerin </t>
  </si>
  <si>
    <t xml:space="preserve">   Mecklenburgische Seenplatte</t>
  </si>
  <si>
    <t xml:space="preserve">   Landkreis Rostock</t>
  </si>
  <si>
    <t xml:space="preserve">   Vorpommern-Rügen</t>
  </si>
  <si>
    <t xml:space="preserve">   Nordwestmecklenburg </t>
  </si>
  <si>
    <t xml:space="preserve">   Vorpommern-Greifswald</t>
  </si>
  <si>
    <t xml:space="preserve">   Ludwigslust-Parchim </t>
  </si>
  <si>
    <r>
      <t xml:space="preserve">Aus Mecklenburg-Vorpommern grenzüberschreitend verbrachte notifizierungspflichtige Abfälle </t>
    </r>
    <r>
      <rPr>
        <b/>
        <sz val="6"/>
        <rFont val="Calibri"/>
        <family val="2"/>
        <scheme val="minor"/>
      </rPr>
      <t>5)</t>
    </r>
    <r>
      <rPr>
        <b/>
        <sz val="8.5"/>
        <rFont val="Calibri"/>
        <family val="2"/>
        <scheme val="minor"/>
      </rPr>
      <t xml:space="preserve">
nach Empfängerstaaten </t>
    </r>
    <r>
      <rPr>
        <b/>
        <sz val="6"/>
        <rFont val="Calibri"/>
        <family val="2"/>
        <scheme val="minor"/>
      </rPr>
      <t>6)</t>
    </r>
  </si>
  <si>
    <r>
      <t xml:space="preserve">Zur Entsorgung nach Mecklenburg-Vorpommern eingeführte notifizierungspflichtige Abfälle </t>
    </r>
    <r>
      <rPr>
        <b/>
        <sz val="6"/>
        <rFont val="Calibri"/>
        <family val="2"/>
        <scheme val="minor"/>
      </rPr>
      <t xml:space="preserve">5) </t>
    </r>
    <r>
      <rPr>
        <b/>
        <sz val="8.5"/>
        <rFont val="Calibri"/>
        <family val="2"/>
        <scheme val="minor"/>
      </rPr>
      <t xml:space="preserve">
nach Herkunftsstaaten </t>
    </r>
    <r>
      <rPr>
        <b/>
        <sz val="6"/>
        <rFont val="Calibri"/>
        <family val="2"/>
        <scheme val="minor"/>
      </rPr>
      <t>6)</t>
    </r>
  </si>
  <si>
    <t>Sammelentsorgung und andere nicht zuordenbare Erzeuger, z. B. Bundeswehr, Deutsche Bahn AG etc., sind nur
in der Landessumme enthalten.</t>
  </si>
  <si>
    <t>https://www.klassifikationsserver.de</t>
  </si>
  <si>
    <t>Mehr zum Thema</t>
  </si>
  <si>
    <t>https://www.laiv-mv.de/Statistik/Ver%C3%B6ffentlichungen/Jahrbuecher/</t>
  </si>
  <si>
    <t>Verbleib der in Mecklenburg-Vorpommern erzeugten gefährlichen Abfälle nach Bundesländern</t>
  </si>
  <si>
    <t>Verbleib der in Mecklenburg-Vorpommern erzeugten gefährlichen Abfälle
nach Bundesländern</t>
  </si>
  <si>
    <t>Mengen ab 1999 bzw. 2002 durch Einführung des Europäischen Abfallkatalogs (EAK) 1999 bzw. des Euro-
päischen Abfallverzeichnisses (EAV) 2002 mit den Vorjahren bedingt vergleichbar.</t>
  </si>
  <si>
    <t>Notifizierungspflichtige Abfälle, einschließlich nicht gefährlicher Abfälle, deren Entsorgung in der Verordnung
(EG) Nr. 1013/2006 des Europäischen Parlaments und des Rates vom 14. Juni 2006 über die Verbringung von
Abfällen geregelt ist.</t>
  </si>
  <si>
    <t xml:space="preserve">  Sonstiger Fahrzeugbau</t>
  </si>
  <si>
    <t>L</t>
  </si>
  <si>
    <t>Grundstücks- und Wohnungswesen</t>
  </si>
  <si>
    <t>M</t>
  </si>
  <si>
    <t>Erbringung von freiberuflichen, wissenschaftlichen und technischen
   Dienstleistungen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</si>
  <si>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</si>
  <si>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anderen
Bundes-
ländern</t>
  </si>
  <si>
    <t xml:space="preserve">   Abfälle aus Organischen Lösemitteln, Kühlmitteln sowie Schaum- 
   und Treibgasen (ausser Abfälle, die unter Kapitel 07 oder 08 fallen)</t>
  </si>
  <si>
    <t>anderen Bundesländern</t>
  </si>
  <si>
    <t>Österreich</t>
  </si>
  <si>
    <t>Zuständige Fachbereichsleitung: Steffi Behlau, Telefon: 0385 588-56410</t>
  </si>
  <si>
    <t>Rechtsgrundlagen</t>
  </si>
  <si>
    <t>In Mecklenburg-Vorpommern erzeugte gefährliche Abfälle nach der Wirtschaftsgliederung
   des Abfallerzeugers</t>
  </si>
  <si>
    <t>In Mecklenburg-Vorpommern erzeugte
gefährliche Abfälle
nach der Wirtschaftsgliederung des
Abfallerzeugers</t>
  </si>
  <si>
    <t>Rechtsgrundlage der gefährlichen Abfälle ist das Umweltstatistikgesetz (UStatG) in Verbindung mit dem Gesetz über die Statistik für Bundeszwecke (Bundesstatistikgesetz – BStatG). Der Wortlaut der nationalen Rechtsvorschriften in der jeweils geltenden Fassung kann im Internet unter</t>
  </si>
  <si>
    <r>
      <t xml:space="preserve">https://www.gesetze-im-internet.de/   </t>
    </r>
    <r>
      <rPr>
        <sz val="9.5"/>
        <rFont val="Calibri"/>
        <family val="2"/>
        <scheme val="minor"/>
      </rPr>
      <t>heruntergeladen werden.</t>
    </r>
  </si>
  <si>
    <t>https://www.destatis.de/DE/Methoden/Klassifikationen/Gueter-Wirtschaftsklassifikationen/klassifikation-wz-2008.html</t>
  </si>
  <si>
    <t>2023</t>
  </si>
  <si>
    <t>Q2B3 2023 00</t>
  </si>
  <si>
    <t>©  Statistisches Amt Mecklenburg-Vorpommern, Schwerin, 2025</t>
  </si>
  <si>
    <t>In Mecklenburg-Vorpommern erzeugte gefährliche Abfälle 2023 nach ausgewählten Abfallkapiteln
    und ausgewählten Abfallarten</t>
  </si>
  <si>
    <t>In Mecklenburg-Vorpommern erzeugte gefährliche Abfälle 2023 nach der Wirtschaftsgliederung des
   Abfallerzeugers sowie nach ausgewählten Abfallkapiteln und ausgewählten Abfallarten</t>
  </si>
  <si>
    <t>In Mecklenburg-Vorpommern erzeugte gefährliche Abfälle 2023 nach Kreisen</t>
  </si>
  <si>
    <t>2023 nach ausgewählter Wirtschaftsgliederung des Erzeugers</t>
  </si>
  <si>
    <t>Ausgewähltes Abfallkapitel</t>
  </si>
  <si>
    <t>In Mecklenburg-Vorpommern erzeugte
gefährliche Abfälle 2023
nach ausgewählten Abfallkapiteln</t>
  </si>
  <si>
    <t>Wirtschaftsgliederung
Ausgewähltes Abfallkapitel</t>
  </si>
  <si>
    <t>In Mecklenburg-Vorpommern erzeugte
gefährliche Abfälle 2023
nach der Wirtschaftsgliederung des Abfall-
erzeugers sowie nach ausgewählten Abfall-
kapiteln</t>
  </si>
  <si>
    <r>
      <t xml:space="preserve">In Mecklenburg-Vorpommern erzeugte gefährliche Abfälle 2023
nach Kreisen </t>
    </r>
    <r>
      <rPr>
        <b/>
        <sz val="6"/>
        <rFont val="Calibri"/>
        <family val="2"/>
        <scheme val="minor"/>
      </rPr>
      <t>4)</t>
    </r>
  </si>
  <si>
    <t>Bulgarien</t>
  </si>
  <si>
    <t xml:space="preserve">   gefährliche Abfälle </t>
  </si>
  <si>
    <t>Vereinigtes Königreich</t>
  </si>
  <si>
    <t>Grafiken</t>
  </si>
  <si>
    <t>In Mecklenburg-Vorpommern erzeugte gefährliche Abfälle im Zeitvergleich</t>
  </si>
  <si>
    <t>In Mecklenburg-Vorpommern erzeugte gefährliche Abfälle 2023 nach Wirtschaftsbereichen</t>
  </si>
  <si>
    <t>16. Oktober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</si>
</sst>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quot;    &quot;;\-\ #,##0&quot;    &quot;;0&quot;    &quot;;@&quot;    &quot;"/>
    <numFmt numFmtId="166" formatCode="#,##0&quot;  &quot;;\-\ #,##0&quot;  &quot;;0&quot;  &quot;;@&quot;  &quot;"/>
    <numFmt numFmtId="167" formatCode="#,##0&quot;  &quot;;\-#,##0&quot;  &quot;;0&quot;  &quot;;@&quot;  &quot;"/>
    <numFmt numFmtId="168" formatCode="#,##0&quot;        &quot;;\-#,##0&quot;        &quot;;0&quot;        &quot;;@&quot;        &quot;"/>
    <numFmt numFmtId="169" formatCode="#,##0.0&quot;&quot;;\-#,##0.0&quot;&quot;;0.0&quot;&quot;;@&quot;&quot;"/>
    <numFmt numFmtId="170" formatCode="#,##0&quot; &quot;;\-#,##0&quot; &quot;;0&quot; &quot;;@&quot; &quot;"/>
    <numFmt numFmtId="171" formatCode="#,##0&quot;   &quot;;\-#,##0&quot;   &quot;;0&quot;   &quot;;@&quot;   &quot;"/>
  </numFmts>
  <fonts count="41" x14ac:knownFonts="1">
    <font>
      <sz val="10"/>
      <name val="Arial"/>
    </font>
    <font>
      <sz val="10"/>
      <color theme="1"/>
      <name val="Arial"/>
      <family val="2"/>
    </font>
    <font>
      <sz val="10"/>
      <name val="Arial"/>
      <family val="2"/>
    </font>
    <font>
      <sz val="10"/>
      <name val="Arial"/>
      <family val="2"/>
    </font>
    <font>
      <sz val="10"/>
      <name val="Arial"/>
      <family val="2"/>
    </font>
    <font>
      <sz val="10"/>
      <color theme="1"/>
      <name val="Arial"/>
      <family val="2"/>
    </font>
    <font>
      <sz val="11"/>
      <color theme="1"/>
      <name val="Calibri"/>
      <family val="2"/>
      <scheme val="minor"/>
    </font>
    <font>
      <sz val="10"/>
      <color theme="1"/>
      <name val="Calibri"/>
      <family val="2"/>
      <scheme val="minor"/>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0"/>
      <name val="Calibri"/>
      <family val="2"/>
      <scheme val="minor"/>
    </font>
    <font>
      <b/>
      <sz val="21"/>
      <name val="Calibri"/>
      <family val="2"/>
      <scheme val="minor"/>
    </font>
    <font>
      <sz val="21"/>
      <name val="Calibri"/>
      <family val="2"/>
      <scheme val="minor"/>
    </font>
    <font>
      <b/>
      <sz val="13"/>
      <name val="Calibri"/>
      <family val="2"/>
      <scheme val="minor"/>
    </font>
    <font>
      <sz val="13"/>
      <name val="Calibri"/>
      <family val="2"/>
      <scheme val="minor"/>
    </font>
    <font>
      <i/>
      <sz val="9"/>
      <name val="Calibri"/>
      <family val="2"/>
      <scheme val="minor"/>
    </font>
    <font>
      <u/>
      <sz val="9"/>
      <name val="Calibri"/>
      <family val="2"/>
      <scheme val="minor"/>
    </font>
    <font>
      <b/>
      <sz val="6"/>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u/>
      <sz val="9.5"/>
      <color theme="10"/>
      <name val="Calibri"/>
      <family val="2"/>
      <scheme val="minor"/>
    </font>
    <font>
      <sz val="9.5"/>
      <name val="Calibri"/>
      <family val="2"/>
      <scheme val="minor"/>
    </font>
    <font>
      <sz val="8.5"/>
      <color rgb="FFFF0000"/>
      <name val="Calibri"/>
      <family val="2"/>
      <scheme val="minor"/>
    </font>
    <font>
      <sz val="9"/>
      <color theme="1"/>
      <name val="Calibri"/>
      <family val="2"/>
      <scheme val="minor"/>
    </font>
    <font>
      <b/>
      <sz val="11"/>
      <color theme="1"/>
      <name val="Calibri"/>
      <family val="2"/>
      <scheme val="minor"/>
    </font>
    <font>
      <b/>
      <sz val="8.5"/>
      <color rgb="FFFF0000"/>
      <name val="Calibri"/>
      <family val="2"/>
      <scheme val="minor"/>
    </font>
    <font>
      <b/>
      <sz val="9.5"/>
      <color rgb="FF000000"/>
      <name val="Calibri"/>
      <family val="2"/>
    </font>
    <font>
      <sz val="9.5"/>
      <color rgb="FF000000"/>
      <name val="Calibri"/>
      <family val="2"/>
    </font>
    <font>
      <sz val="9.5"/>
      <color theme="1"/>
      <name val="Calibri"/>
      <family val="2"/>
      <scheme val="minor"/>
    </font>
    <font>
      <sz val="8"/>
      <color rgb="FFFF0000"/>
      <name val="Arial"/>
      <family val="2"/>
    </font>
    <font>
      <sz val="10"/>
      <color rgb="FF000000"/>
      <name val="Arial"/>
      <family val="2"/>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s>
  <cellStyleXfs count="10">
    <xf numFmtId="0" fontId="0" fillId="0" borderId="0"/>
    <xf numFmtId="0" fontId="29" fillId="0" borderId="0" applyNumberFormat="0" applyFill="0" applyBorder="0" applyAlignment="0" applyProtection="0"/>
    <xf numFmtId="0" fontId="3" fillId="0" borderId="0"/>
    <xf numFmtId="0" fontId="4" fillId="0" borderId="0"/>
    <xf numFmtId="0" fontId="2" fillId="0" borderId="0"/>
    <xf numFmtId="0" fontId="5" fillId="0" borderId="0"/>
    <xf numFmtId="0" fontId="2" fillId="0" borderId="0"/>
    <xf numFmtId="0" fontId="6" fillId="0" borderId="0"/>
    <xf numFmtId="0" fontId="1" fillId="0" borderId="0"/>
    <xf numFmtId="0" fontId="1" fillId="0" borderId="0"/>
  </cellStyleXfs>
  <cellXfs count="179">
    <xf numFmtId="0" fontId="0" fillId="0" borderId="0" xfId="0"/>
    <xf numFmtId="0" fontId="9" fillId="0" borderId="0" xfId="5" applyFont="1"/>
    <xf numFmtId="49" fontId="9" fillId="0" borderId="0" xfId="5" applyNumberFormat="1" applyFont="1" applyAlignment="1">
      <alignment horizontal="right"/>
    </xf>
    <xf numFmtId="0" fontId="9" fillId="0" borderId="0" xfId="5" applyFont="1" applyAlignment="1"/>
    <xf numFmtId="0" fontId="9" fillId="0" borderId="0" xfId="5" applyFont="1" applyAlignment="1">
      <alignment horizontal="left" vertical="center" indent="33"/>
    </xf>
    <xf numFmtId="0" fontId="15" fillId="0" borderId="0" xfId="5" applyFont="1" applyAlignment="1">
      <alignment vertical="center"/>
    </xf>
    <xf numFmtId="49" fontId="9" fillId="0" borderId="0" xfId="5" applyNumberFormat="1" applyFont="1" applyAlignment="1">
      <alignment horizontal="left" vertical="center"/>
    </xf>
    <xf numFmtId="0" fontId="9" fillId="0" borderId="0" xfId="5" applyNumberFormat="1" applyFont="1" applyAlignment="1">
      <alignment horizontal="left" vertical="center"/>
    </xf>
    <xf numFmtId="0" fontId="9" fillId="0" borderId="0" xfId="5" applyFont="1" applyAlignment="1">
      <alignment horizontal="left" vertical="center"/>
    </xf>
    <xf numFmtId="0" fontId="13" fillId="0" borderId="0" xfId="4" applyFont="1"/>
    <xf numFmtId="0" fontId="13" fillId="0" borderId="0" xfId="4" applyFont="1" applyAlignment="1">
      <alignment horizontal="right" vertical="center"/>
    </xf>
    <xf numFmtId="0" fontId="13" fillId="0" borderId="0" xfId="4" applyFont="1" applyAlignment="1">
      <alignment vertical="center"/>
    </xf>
    <xf numFmtId="0" fontId="13" fillId="0" borderId="0" xfId="0" applyFont="1" applyAlignment="1">
      <alignment horizontal="left"/>
    </xf>
    <xf numFmtId="0" fontId="13" fillId="0" borderId="0" xfId="4" applyFont="1" applyAlignment="1">
      <alignment horizontal="right"/>
    </xf>
    <xf numFmtId="0" fontId="20" fillId="0" borderId="0" xfId="4" applyFont="1" applyAlignment="1">
      <alignment vertical="center"/>
    </xf>
    <xf numFmtId="0" fontId="13" fillId="0" borderId="0" xfId="4" applyFont="1" applyAlignment="1">
      <alignment horizontal="left" vertical="top"/>
    </xf>
    <xf numFmtId="0" fontId="13" fillId="0" borderId="0" xfId="0" applyFont="1" applyAlignment="1">
      <alignment horizontal="left" vertical="center" wrapText="1"/>
    </xf>
    <xf numFmtId="0" fontId="14" fillId="0" borderId="0" xfId="4" applyFont="1" applyAlignment="1">
      <alignment vertical="center"/>
    </xf>
    <xf numFmtId="0" fontId="14" fillId="0" borderId="0" xfId="4" applyFont="1" applyAlignment="1">
      <alignment horizontal="left" vertical="top"/>
    </xf>
    <xf numFmtId="0" fontId="13" fillId="0" borderId="0" xfId="0" applyFont="1" applyAlignment="1">
      <alignment horizontal="left" vertical="center" indent="1"/>
    </xf>
    <xf numFmtId="0" fontId="13" fillId="0" borderId="0" xfId="0" applyFont="1" applyAlignment="1">
      <alignment horizontal="left" vertical="center"/>
    </xf>
    <xf numFmtId="0" fontId="9" fillId="0" borderId="0" xfId="4" applyFont="1"/>
    <xf numFmtId="0" fontId="13" fillId="0" borderId="0" xfId="4" applyFont="1" applyAlignment="1">
      <alignment horizontal="justify" vertical="center"/>
    </xf>
    <xf numFmtId="0" fontId="14" fillId="0" borderId="0" xfId="4" applyFont="1" applyAlignment="1">
      <alignment horizontal="justify" vertical="center"/>
    </xf>
    <xf numFmtId="0" fontId="13" fillId="0" borderId="0" xfId="4" applyFont="1" applyAlignment="1">
      <alignment horizontal="right" vertical="top"/>
    </xf>
    <xf numFmtId="0" fontId="13" fillId="0" borderId="0" xfId="4" applyFont="1" applyAlignment="1">
      <alignment vertical="top" wrapText="1"/>
    </xf>
    <xf numFmtId="0" fontId="13" fillId="0" borderId="0" xfId="4" applyFont="1" applyAlignment="1">
      <alignment wrapText="1"/>
    </xf>
    <xf numFmtId="0" fontId="14" fillId="0" borderId="0" xfId="4" applyFont="1" applyAlignment="1">
      <alignment horizontal="right" vertical="center"/>
    </xf>
    <xf numFmtId="0" fontId="21" fillId="0" borderId="0" xfId="4" applyFont="1" applyAlignment="1">
      <alignment horizontal="right" vertical="center"/>
    </xf>
    <xf numFmtId="0" fontId="23" fillId="0" borderId="6" xfId="5" applyFont="1" applyFill="1" applyBorder="1" applyAlignment="1">
      <alignment horizontal="center" vertical="center" wrapText="1"/>
    </xf>
    <xf numFmtId="0" fontId="23" fillId="0" borderId="2" xfId="5" applyFont="1" applyFill="1" applyBorder="1" applyAlignment="1">
      <alignment horizontal="center" vertical="center" wrapText="1"/>
    </xf>
    <xf numFmtId="0" fontId="23" fillId="0" borderId="3" xfId="5" applyFont="1" applyFill="1" applyBorder="1" applyAlignment="1">
      <alignment horizontal="center" vertical="center" wrapText="1"/>
    </xf>
    <xf numFmtId="164" fontId="23" fillId="0" borderId="4" xfId="5" applyNumberFormat="1" applyFont="1" applyFill="1" applyBorder="1" applyAlignment="1" applyProtection="1">
      <alignment horizontal="right"/>
    </xf>
    <xf numFmtId="0" fontId="23" fillId="0" borderId="6" xfId="5" applyFont="1" applyFill="1" applyBorder="1" applyAlignment="1">
      <alignment horizontal="center" vertical="center"/>
    </xf>
    <xf numFmtId="0" fontId="23" fillId="0" borderId="2" xfId="5" applyFont="1" applyFill="1" applyBorder="1" applyAlignment="1">
      <alignment horizontal="center" vertical="center"/>
    </xf>
    <xf numFmtId="0" fontId="23" fillId="0" borderId="3" xfId="5" applyFont="1" applyFill="1" applyBorder="1" applyAlignment="1">
      <alignment horizontal="center" vertical="center"/>
    </xf>
    <xf numFmtId="0" fontId="23" fillId="0" borderId="0" xfId="5" applyFont="1" applyAlignment="1">
      <alignment horizontal="center" vertical="center"/>
    </xf>
    <xf numFmtId="0" fontId="25" fillId="0" borderId="0" xfId="4" applyFont="1"/>
    <xf numFmtId="0" fontId="24" fillId="0" borderId="0" xfId="4" applyFont="1" applyAlignment="1">
      <alignment vertical="center"/>
    </xf>
    <xf numFmtId="0" fontId="26" fillId="0" borderId="0" xfId="5" applyFont="1" applyAlignment="1">
      <alignment horizontal="center" vertical="center"/>
    </xf>
    <xf numFmtId="0" fontId="27" fillId="0" borderId="0" xfId="5" applyFont="1"/>
    <xf numFmtId="0" fontId="27" fillId="0" borderId="7" xfId="5" applyNumberFormat="1" applyFont="1" applyFill="1" applyBorder="1" applyAlignment="1">
      <alignment horizontal="left" wrapText="1"/>
    </xf>
    <xf numFmtId="0" fontId="27" fillId="0" borderId="1" xfId="0" applyNumberFormat="1" applyFont="1" applyFill="1" applyBorder="1" applyAlignment="1">
      <alignment horizontal="left" wrapText="1"/>
    </xf>
    <xf numFmtId="0" fontId="27" fillId="0" borderId="0" xfId="5" applyFont="1" applyAlignment="1">
      <alignment vertical="center"/>
    </xf>
    <xf numFmtId="0" fontId="27" fillId="0" borderId="0" xfId="5" applyFont="1" applyFill="1"/>
    <xf numFmtId="166" fontId="27" fillId="0" borderId="0" xfId="5" applyNumberFormat="1" applyFont="1" applyFill="1"/>
    <xf numFmtId="0" fontId="23" fillId="0" borderId="5" xfId="5" applyFont="1" applyFill="1" applyBorder="1" applyAlignment="1">
      <alignment vertical="center"/>
    </xf>
    <xf numFmtId="0" fontId="23" fillId="0" borderId="0" xfId="5" applyFont="1" applyFill="1"/>
    <xf numFmtId="0" fontId="27" fillId="0" borderId="7" xfId="5" applyFont="1" applyFill="1" applyBorder="1" applyAlignment="1">
      <alignment horizontal="center" wrapText="1"/>
    </xf>
    <xf numFmtId="0" fontId="27" fillId="0" borderId="1" xfId="0" applyFont="1" applyFill="1" applyBorder="1" applyAlignment="1">
      <alignment horizontal="center" wrapText="1"/>
    </xf>
    <xf numFmtId="0" fontId="26" fillId="0" borderId="1" xfId="0" applyFont="1" applyFill="1" applyBorder="1" applyAlignment="1">
      <alignment horizontal="center" wrapText="1"/>
    </xf>
    <xf numFmtId="0" fontId="27" fillId="0" borderId="1" xfId="0" applyFont="1" applyFill="1" applyBorder="1" applyAlignment="1">
      <alignment horizontal="left" wrapText="1"/>
    </xf>
    <xf numFmtId="0" fontId="27" fillId="0" borderId="1" xfId="6" applyFont="1" applyFill="1" applyBorder="1" applyAlignment="1">
      <alignment horizontal="left" wrapText="1"/>
    </xf>
    <xf numFmtId="0" fontId="26" fillId="0" borderId="1" xfId="0" applyFont="1" applyFill="1" applyBorder="1" applyAlignment="1">
      <alignment horizontal="left" wrapText="1"/>
    </xf>
    <xf numFmtId="165" fontId="27" fillId="0" borderId="0" xfId="5" applyNumberFormat="1" applyFont="1" applyFill="1"/>
    <xf numFmtId="0" fontId="27" fillId="0" borderId="1" xfId="5" applyNumberFormat="1" applyFont="1" applyFill="1" applyBorder="1" applyAlignment="1">
      <alignment horizontal="left" wrapText="1"/>
    </xf>
    <xf numFmtId="0" fontId="23" fillId="0" borderId="4" xfId="5" applyFont="1" applyFill="1" applyBorder="1" applyAlignment="1"/>
    <xf numFmtId="0" fontId="23" fillId="0" borderId="0" xfId="5" applyFont="1"/>
    <xf numFmtId="0" fontId="27" fillId="0" borderId="1" xfId="5" applyFont="1" applyFill="1" applyBorder="1" applyAlignment="1">
      <alignment horizontal="left" wrapText="1"/>
    </xf>
    <xf numFmtId="0" fontId="27" fillId="0" borderId="1" xfId="0" applyFont="1" applyFill="1" applyBorder="1" applyAlignment="1">
      <alignment horizontal="left"/>
    </xf>
    <xf numFmtId="0" fontId="27" fillId="0" borderId="0" xfId="5" applyFont="1" applyBorder="1"/>
    <xf numFmtId="0" fontId="27" fillId="0" borderId="0" xfId="5" applyFont="1" applyBorder="1" applyAlignment="1">
      <alignment vertical="center"/>
    </xf>
    <xf numFmtId="0" fontId="27" fillId="0" borderId="1" xfId="4" applyFont="1" applyFill="1" applyBorder="1" applyAlignment="1">
      <alignment horizontal="left" wrapText="1"/>
    </xf>
    <xf numFmtId="0" fontId="27" fillId="0" borderId="0" xfId="5" applyFont="1" applyFill="1" applyAlignment="1"/>
    <xf numFmtId="0" fontId="27" fillId="0" borderId="0" xfId="5" applyFont="1" applyFill="1" applyAlignment="1">
      <alignment horizontal="right"/>
    </xf>
    <xf numFmtId="0" fontId="27" fillId="0" borderId="1" xfId="4" quotePrefix="1" applyFont="1" applyFill="1" applyBorder="1" applyAlignment="1">
      <alignment horizontal="left" wrapText="1"/>
    </xf>
    <xf numFmtId="0" fontId="27" fillId="0" borderId="1" xfId="0" quotePrefix="1" applyFont="1" applyFill="1" applyBorder="1" applyAlignment="1">
      <alignment horizontal="left" wrapText="1"/>
    </xf>
    <xf numFmtId="0" fontId="27" fillId="0" borderId="0" xfId="4" applyFont="1" applyAlignment="1">
      <alignment vertical="center"/>
    </xf>
    <xf numFmtId="0" fontId="27" fillId="0" borderId="0" xfId="4" applyFont="1"/>
    <xf numFmtId="0" fontId="27" fillId="0" borderId="0" xfId="4" applyFont="1" applyAlignment="1">
      <alignment horizontal="right"/>
    </xf>
    <xf numFmtId="0" fontId="23" fillId="0" borderId="0" xfId="4" applyFont="1"/>
    <xf numFmtId="0" fontId="23" fillId="0" borderId="5" xfId="4" applyFont="1" applyBorder="1" applyAlignment="1">
      <alignment horizontal="right"/>
    </xf>
    <xf numFmtId="0" fontId="27" fillId="0" borderId="7" xfId="4" applyFont="1" applyBorder="1" applyAlignment="1">
      <alignment horizontal="left" wrapText="1"/>
    </xf>
    <xf numFmtId="0" fontId="26" fillId="0" borderId="1" xfId="0" applyFont="1" applyBorder="1" applyAlignment="1">
      <alignment horizontal="left" wrapText="1"/>
    </xf>
    <xf numFmtId="0" fontId="27" fillId="0" borderId="1" xfId="4" applyFont="1" applyBorder="1" applyAlignment="1">
      <alignment horizontal="left" wrapText="1"/>
    </xf>
    <xf numFmtId="0" fontId="27" fillId="0" borderId="1" xfId="0" applyFont="1" applyBorder="1" applyAlignment="1">
      <alignment horizontal="left" wrapText="1"/>
    </xf>
    <xf numFmtId="0" fontId="23" fillId="0" borderId="4" xfId="5" applyFont="1" applyFill="1" applyBorder="1" applyAlignment="1">
      <alignment horizontal="right" wrapText="1"/>
    </xf>
    <xf numFmtId="0" fontId="27" fillId="0" borderId="7" xfId="0" applyFont="1" applyFill="1" applyBorder="1" applyAlignment="1">
      <alignment horizontal="left" wrapText="1"/>
    </xf>
    <xf numFmtId="0" fontId="26" fillId="0" borderId="0" xfId="4" applyFont="1"/>
    <xf numFmtId="0" fontId="27" fillId="0" borderId="0" xfId="4" applyFont="1" applyFill="1"/>
    <xf numFmtId="0" fontId="27" fillId="0" borderId="0" xfId="4" applyFont="1" applyFill="1" applyAlignment="1">
      <alignment horizontal="right"/>
    </xf>
    <xf numFmtId="0" fontId="23" fillId="0" borderId="5" xfId="5" applyFont="1" applyFill="1" applyBorder="1" applyAlignment="1">
      <alignment horizontal="right" wrapText="1"/>
    </xf>
    <xf numFmtId="0" fontId="27" fillId="0" borderId="3" xfId="0" applyFont="1" applyBorder="1" applyAlignment="1">
      <alignment horizontal="center" vertical="center" wrapText="1"/>
    </xf>
    <xf numFmtId="0" fontId="27" fillId="0" borderId="7" xfId="0" applyFont="1" applyBorder="1" applyAlignment="1">
      <alignment horizontal="left" wrapText="1"/>
    </xf>
    <xf numFmtId="0" fontId="25" fillId="0" borderId="0" xfId="4" applyFont="1" applyAlignment="1">
      <alignment vertical="center"/>
    </xf>
    <xf numFmtId="0" fontId="29" fillId="0" borderId="0" xfId="1" applyFont="1"/>
    <xf numFmtId="0" fontId="27" fillId="0" borderId="1" xfId="0" applyFont="1" applyFill="1" applyBorder="1" applyAlignment="1">
      <alignment horizontal="center" vertical="top" wrapText="1"/>
    </xf>
    <xf numFmtId="166" fontId="31" fillId="0" borderId="0" xfId="5" applyNumberFormat="1" applyFont="1" applyFill="1" applyAlignment="1"/>
    <xf numFmtId="0" fontId="7" fillId="0" borderId="0" xfId="8" applyFont="1"/>
    <xf numFmtId="0" fontId="32" fillId="0" borderId="0" xfId="8" applyFont="1"/>
    <xf numFmtId="0" fontId="33" fillId="0" borderId="0" xfId="8" applyFont="1" applyAlignment="1">
      <alignment horizontal="left" vertical="center"/>
    </xf>
    <xf numFmtId="0" fontId="23" fillId="0" borderId="2" xfId="4" applyFont="1" applyBorder="1" applyAlignment="1">
      <alignment horizontal="center" vertical="center"/>
    </xf>
    <xf numFmtId="0" fontId="23" fillId="0" borderId="3" xfId="4" applyFont="1" applyBorder="1" applyAlignment="1">
      <alignment horizontal="center" vertical="center"/>
    </xf>
    <xf numFmtId="166" fontId="34" fillId="0" borderId="0" xfId="5" applyNumberFormat="1" applyFont="1" applyFill="1" applyAlignment="1">
      <alignment horizontal="right"/>
    </xf>
    <xf numFmtId="166" fontId="27" fillId="0" borderId="0" xfId="5" applyNumberFormat="1" applyFont="1" applyAlignment="1">
      <alignment vertical="center"/>
    </xf>
    <xf numFmtId="166" fontId="26" fillId="0" borderId="0" xfId="5" applyNumberFormat="1" applyFont="1" applyFill="1" applyAlignment="1">
      <alignment horizontal="right"/>
    </xf>
    <xf numFmtId="0" fontId="37" fillId="0" borderId="0" xfId="8" applyFont="1"/>
    <xf numFmtId="0" fontId="7" fillId="0" borderId="0" xfId="0" applyFont="1"/>
    <xf numFmtId="0" fontId="38" fillId="0" borderId="1" xfId="0" applyFont="1" applyFill="1" applyBorder="1" applyAlignment="1">
      <alignment horizontal="left" vertical="top"/>
    </xf>
    <xf numFmtId="0" fontId="23" fillId="0" borderId="4" xfId="5" applyFont="1" applyFill="1" applyBorder="1" applyAlignment="1">
      <alignment horizontal="center" vertical="center" wrapText="1"/>
    </xf>
    <xf numFmtId="0" fontId="23" fillId="0" borderId="1" xfId="5" applyFont="1" applyFill="1" applyBorder="1" applyAlignment="1">
      <alignment horizontal="center" vertical="center" wrapText="1"/>
    </xf>
    <xf numFmtId="0" fontId="38" fillId="0" borderId="1" xfId="0" applyFont="1" applyFill="1" applyBorder="1" applyAlignment="1">
      <alignment horizontal="left" wrapText="1"/>
    </xf>
    <xf numFmtId="0" fontId="39" fillId="0" borderId="0" xfId="0" applyFont="1" applyAlignment="1">
      <alignment vertical="top" wrapText="1"/>
    </xf>
    <xf numFmtId="0" fontId="36" fillId="0" borderId="0" xfId="0" applyFont="1" applyFill="1" applyAlignment="1">
      <alignment wrapText="1"/>
    </xf>
    <xf numFmtId="0" fontId="35" fillId="0" borderId="0" xfId="0" applyFont="1" applyFill="1" applyAlignment="1">
      <alignment wrapText="1"/>
    </xf>
    <xf numFmtId="0" fontId="23" fillId="0" borderId="0" xfId="4" applyFont="1" applyFill="1"/>
    <xf numFmtId="0" fontId="32" fillId="0" borderId="0" xfId="8" applyFont="1" applyFill="1"/>
    <xf numFmtId="0" fontId="7" fillId="0" borderId="0" xfId="8" applyFont="1" applyFill="1"/>
    <xf numFmtId="49" fontId="9" fillId="0" borderId="0" xfId="5" applyNumberFormat="1" applyFont="1" applyFill="1" applyAlignment="1">
      <alignment horizontal="right"/>
    </xf>
    <xf numFmtId="0" fontId="29" fillId="0" borderId="0" xfId="1" applyFont="1" applyFill="1" applyAlignment="1">
      <alignment wrapText="1"/>
    </xf>
    <xf numFmtId="166" fontId="27" fillId="0" borderId="0" xfId="5" applyNumberFormat="1" applyFont="1" applyAlignment="1">
      <alignment horizontal="right"/>
    </xf>
    <xf numFmtId="166" fontId="26" fillId="0" borderId="0" xfId="5" applyNumberFormat="1" applyFont="1" applyAlignment="1">
      <alignment horizontal="right"/>
    </xf>
    <xf numFmtId="0" fontId="13" fillId="0" borderId="0" xfId="4" applyFont="1" applyAlignment="1">
      <alignment horizontal="left" vertical="center"/>
    </xf>
    <xf numFmtId="0" fontId="27" fillId="0" borderId="2" xfId="0" applyFont="1" applyFill="1" applyBorder="1" applyAlignment="1">
      <alignment horizontal="center" vertical="center" wrapText="1"/>
    </xf>
    <xf numFmtId="0" fontId="27" fillId="0" borderId="2" xfId="0" applyFont="1" applyFill="1" applyBorder="1" applyAlignment="1">
      <alignment horizontal="center" wrapText="1"/>
    </xf>
    <xf numFmtId="0" fontId="27" fillId="0" borderId="3" xfId="0" applyFont="1" applyFill="1" applyBorder="1" applyAlignment="1">
      <alignment horizontal="center" vertical="top" wrapText="1"/>
    </xf>
    <xf numFmtId="0" fontId="27" fillId="0" borderId="6" xfId="0" applyFont="1" applyFill="1" applyBorder="1" applyAlignment="1">
      <alignment horizontal="center" vertical="top" wrapText="1"/>
    </xf>
    <xf numFmtId="0" fontId="27" fillId="0" borderId="2" xfId="0" applyFont="1" applyFill="1" applyBorder="1" applyAlignment="1">
      <alignment horizontal="center" vertical="top" wrapText="1"/>
    </xf>
    <xf numFmtId="0" fontId="27" fillId="0" borderId="2" xfId="0" applyFont="1" applyBorder="1" applyAlignment="1">
      <alignment horizontal="center" vertical="center" wrapText="1"/>
    </xf>
    <xf numFmtId="0" fontId="20" fillId="0" borderId="0" xfId="4" applyFont="1" applyAlignment="1">
      <alignment horizontal="left" vertical="center"/>
    </xf>
    <xf numFmtId="167" fontId="27" fillId="0" borderId="0" xfId="5" applyNumberFormat="1" applyFont="1" applyFill="1" applyAlignment="1">
      <alignment horizontal="right"/>
    </xf>
    <xf numFmtId="167" fontId="27" fillId="0" borderId="0" xfId="5" applyNumberFormat="1" applyFont="1" applyAlignment="1">
      <alignment horizontal="right"/>
    </xf>
    <xf numFmtId="167" fontId="26" fillId="0" borderId="0" xfId="5" applyNumberFormat="1" applyFont="1" applyAlignment="1">
      <alignment horizontal="right"/>
    </xf>
    <xf numFmtId="168" fontId="27" fillId="0" borderId="0" xfId="5" applyNumberFormat="1" applyFont="1" applyAlignment="1">
      <alignment horizontal="right"/>
    </xf>
    <xf numFmtId="168" fontId="26" fillId="0" borderId="0" xfId="5" applyNumberFormat="1" applyFont="1" applyAlignment="1">
      <alignment horizontal="right"/>
    </xf>
    <xf numFmtId="169" fontId="27" fillId="0" borderId="0" xfId="5" applyNumberFormat="1" applyFont="1" applyFill="1" applyBorder="1" applyAlignment="1">
      <alignment horizontal="right"/>
    </xf>
    <xf numFmtId="170" fontId="27" fillId="0" borderId="0" xfId="5" applyNumberFormat="1" applyFont="1" applyFill="1" applyBorder="1" applyAlignment="1">
      <alignment horizontal="right"/>
    </xf>
    <xf numFmtId="170" fontId="26" fillId="0" borderId="0" xfId="5" applyNumberFormat="1" applyFont="1" applyFill="1" applyBorder="1" applyAlignment="1">
      <alignment horizontal="right"/>
    </xf>
    <xf numFmtId="171" fontId="26" fillId="0" borderId="0" xfId="5" applyNumberFormat="1" applyFont="1" applyFill="1" applyBorder="1" applyAlignment="1">
      <alignment horizontal="right"/>
    </xf>
    <xf numFmtId="167" fontId="27" fillId="0" borderId="0" xfId="5" applyNumberFormat="1" applyFont="1" applyFill="1" applyBorder="1" applyAlignment="1">
      <alignment horizontal="right"/>
    </xf>
    <xf numFmtId="167" fontId="26" fillId="0" borderId="0" xfId="5" applyNumberFormat="1" applyFont="1" applyFill="1" applyBorder="1" applyAlignment="1">
      <alignment horizontal="right"/>
    </xf>
    <xf numFmtId="0" fontId="7" fillId="0" borderId="0" xfId="5" applyFont="1" applyAlignment="1">
      <alignment horizontal="left" wrapText="1"/>
    </xf>
    <xf numFmtId="0" fontId="9" fillId="0" borderId="0" xfId="5" applyFont="1" applyAlignment="1">
      <alignment horizontal="left" vertical="center"/>
    </xf>
    <xf numFmtId="49" fontId="9" fillId="0" borderId="0" xfId="5" applyNumberFormat="1" applyFont="1" applyAlignment="1">
      <alignment horizontal="left" vertical="center"/>
    </xf>
    <xf numFmtId="0" fontId="9" fillId="0" borderId="0" xfId="5" applyFont="1" applyBorder="1" applyAlignment="1">
      <alignment horizontal="left" vertical="center"/>
    </xf>
    <xf numFmtId="0" fontId="9" fillId="0" borderId="8" xfId="5" applyFont="1" applyBorder="1" applyAlignment="1">
      <alignment horizontal="center" vertical="center"/>
    </xf>
    <xf numFmtId="0" fontId="9" fillId="0" borderId="9" xfId="5" applyFont="1" applyBorder="1" applyAlignment="1">
      <alignment horizontal="center" vertical="center"/>
    </xf>
    <xf numFmtId="0" fontId="15" fillId="0" borderId="0" xfId="5" applyFont="1" applyAlignment="1">
      <alignment horizontal="center" vertical="center"/>
    </xf>
    <xf numFmtId="0" fontId="9" fillId="0" borderId="0" xfId="5" applyFont="1" applyAlignment="1">
      <alignment horizontal="center" vertical="center"/>
    </xf>
    <xf numFmtId="0" fontId="9" fillId="0" borderId="0" xfId="5" applyFont="1" applyBorder="1" applyAlignment="1">
      <alignment horizontal="center" vertical="center"/>
    </xf>
    <xf numFmtId="0" fontId="11" fillId="0" borderId="0" xfId="5" applyFont="1" applyAlignment="1">
      <alignment horizontal="left" vertical="center"/>
    </xf>
    <xf numFmtId="0" fontId="9" fillId="0" borderId="0" xfId="5" applyFont="1" applyAlignment="1">
      <alignment horizontal="right"/>
    </xf>
    <xf numFmtId="0" fontId="15" fillId="0" borderId="8" xfId="5" applyFont="1" applyBorder="1" applyAlignment="1">
      <alignment horizontal="right"/>
    </xf>
    <xf numFmtId="0" fontId="9" fillId="0" borderId="0" xfId="0" applyFont="1" applyBorder="1" applyAlignment="1">
      <alignment horizontal="center" vertical="center"/>
    </xf>
    <xf numFmtId="0" fontId="16" fillId="0" borderId="0" xfId="0" applyFont="1" applyAlignment="1">
      <alignment vertical="center" wrapText="1"/>
    </xf>
    <xf numFmtId="0" fontId="16" fillId="0" borderId="0" xfId="0" applyFont="1" applyAlignment="1">
      <alignment vertical="center"/>
    </xf>
    <xf numFmtId="49" fontId="17" fillId="0" borderId="0" xfId="5" quotePrefix="1" applyNumberFormat="1" applyFont="1" applyAlignment="1">
      <alignment horizontal="left"/>
    </xf>
    <xf numFmtId="49" fontId="17" fillId="0" borderId="0" xfId="5" applyNumberFormat="1" applyFont="1" applyAlignment="1">
      <alignment horizontal="left"/>
    </xf>
    <xf numFmtId="49" fontId="12" fillId="0" borderId="0" xfId="5" quotePrefix="1" applyNumberFormat="1" applyFont="1" applyAlignment="1">
      <alignment horizontal="left"/>
    </xf>
    <xf numFmtId="0" fontId="8" fillId="0" borderId="10" xfId="5" applyFont="1" applyBorder="1" applyAlignment="1">
      <alignment horizontal="center" vertical="center" wrapText="1"/>
    </xf>
    <xf numFmtId="0" fontId="18" fillId="0" borderId="11" xfId="0" applyFont="1" applyBorder="1" applyAlignment="1">
      <alignment horizontal="left" vertical="center" wrapText="1"/>
    </xf>
    <xf numFmtId="0" fontId="19" fillId="0" borderId="11" xfId="0" applyFont="1" applyBorder="1" applyAlignment="1">
      <alignment horizontal="right" vertical="center" wrapText="1"/>
    </xf>
    <xf numFmtId="0" fontId="10" fillId="0" borderId="0" xfId="0" applyFont="1" applyBorder="1" applyAlignment="1">
      <alignment horizontal="center" vertical="center" wrapText="1"/>
    </xf>
    <xf numFmtId="0" fontId="24" fillId="0" borderId="0" xfId="4" applyFont="1" applyFill="1" applyAlignment="1">
      <alignment horizontal="left" vertical="center"/>
    </xf>
    <xf numFmtId="0" fontId="13" fillId="0" borderId="0" xfId="4" applyFont="1" applyAlignment="1">
      <alignment horizontal="left" vertical="center"/>
    </xf>
    <xf numFmtId="0" fontId="26" fillId="0" borderId="12"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6" xfId="5" applyFont="1" applyFill="1" applyBorder="1" applyAlignment="1">
      <alignment horizontal="left" vertical="center"/>
    </xf>
    <xf numFmtId="0" fontId="26" fillId="0" borderId="2" xfId="5" applyFont="1" applyFill="1" applyBorder="1" applyAlignment="1">
      <alignment horizontal="left" vertical="center"/>
    </xf>
    <xf numFmtId="0" fontId="26" fillId="0" borderId="2" xfId="5" applyFont="1" applyFill="1" applyBorder="1" applyAlignment="1">
      <alignment horizontal="center" vertical="center" wrapText="1"/>
    </xf>
    <xf numFmtId="0" fontId="26" fillId="0" borderId="3" xfId="5" applyFont="1" applyFill="1" applyBorder="1" applyAlignment="1">
      <alignment horizontal="center" vertical="center" wrapText="1"/>
    </xf>
    <xf numFmtId="0" fontId="27" fillId="0" borderId="6" xfId="5"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3" xfId="0" applyFont="1" applyFill="1" applyBorder="1" applyAlignment="1">
      <alignment horizontal="center" wrapText="1"/>
    </xf>
    <xf numFmtId="0" fontId="27" fillId="0" borderId="2" xfId="0" applyFont="1" applyFill="1" applyBorder="1" applyAlignment="1">
      <alignment horizontal="center" wrapText="1"/>
    </xf>
    <xf numFmtId="0" fontId="27" fillId="0" borderId="3" xfId="0" applyFont="1" applyFill="1" applyBorder="1" applyAlignment="1">
      <alignment horizontal="center" vertical="center" wrapText="1"/>
    </xf>
    <xf numFmtId="0" fontId="26" fillId="0" borderId="2" xfId="5" applyFont="1" applyFill="1" applyBorder="1" applyAlignment="1">
      <alignment horizontal="center" wrapText="1"/>
    </xf>
    <xf numFmtId="0" fontId="26" fillId="0" borderId="3" xfId="5" applyFont="1" applyFill="1" applyBorder="1" applyAlignment="1">
      <alignment horizontal="center" wrapText="1"/>
    </xf>
    <xf numFmtId="0" fontId="27" fillId="0" borderId="2" xfId="0" applyFont="1" applyFill="1" applyBorder="1" applyAlignment="1">
      <alignment horizontal="center" vertical="top" wrapText="1"/>
    </xf>
    <xf numFmtId="0" fontId="27" fillId="0" borderId="6" xfId="0" applyFont="1" applyFill="1" applyBorder="1" applyAlignment="1">
      <alignment horizontal="center" wrapText="1"/>
    </xf>
    <xf numFmtId="0" fontId="26" fillId="0" borderId="6" xfId="5" applyFont="1" applyFill="1" applyBorder="1" applyAlignment="1">
      <alignment horizontal="center" vertical="center" wrapText="1"/>
    </xf>
    <xf numFmtId="0" fontId="27" fillId="0" borderId="3" xfId="0" applyFont="1" applyFill="1" applyBorder="1" applyAlignment="1">
      <alignment horizontal="center" vertical="top" wrapText="1"/>
    </xf>
    <xf numFmtId="0" fontId="27" fillId="0" borderId="6" xfId="0" applyFont="1" applyFill="1" applyBorder="1" applyAlignment="1">
      <alignment horizontal="center" vertical="top" wrapText="1"/>
    </xf>
    <xf numFmtId="0" fontId="27" fillId="0" borderId="2" xfId="0" applyFont="1" applyBorder="1" applyAlignment="1">
      <alignment horizontal="center" vertical="center" wrapText="1"/>
    </xf>
    <xf numFmtId="0" fontId="27" fillId="0" borderId="2" xfId="0" applyFont="1" applyBorder="1" applyAlignment="1">
      <alignment horizontal="center" wrapText="1"/>
    </xf>
    <xf numFmtId="0" fontId="0" fillId="0" borderId="3" xfId="0" applyBorder="1" applyAlignment="1">
      <alignment wrapText="1"/>
    </xf>
    <xf numFmtId="0" fontId="27" fillId="0" borderId="3" xfId="0" applyFont="1" applyBorder="1" applyAlignment="1">
      <alignment horizontal="center" wrapText="1"/>
    </xf>
    <xf numFmtId="0" fontId="24" fillId="0" borderId="0" xfId="4" applyFont="1" applyAlignment="1">
      <alignment horizontal="left" vertical="center"/>
    </xf>
    <xf numFmtId="0" fontId="40" fillId="0" borderId="10" xfId="5" applyFont="1" applyBorder="1" applyAlignment="1">
      <alignment horizontal="left" wrapText="1"/>
    </xf>
  </cellXfs>
  <cellStyles count="10">
    <cellStyle name="Link" xfId="1" builtinId="8" customBuiltin="1"/>
    <cellStyle name="Standard" xfId="0" builtinId="0"/>
    <cellStyle name="Standard 2" xfId="2"/>
    <cellStyle name="Standard 2 2" xfId="3"/>
    <cellStyle name="Standard 2 2 2" xfId="4"/>
    <cellStyle name="Standard 2 3" xfId="5"/>
    <cellStyle name="Standard 2 3 2" xfId="9"/>
    <cellStyle name="Standard 3" xfId="6"/>
    <cellStyle name="Standard 3 2 2" xfId="8"/>
    <cellStyle name="Standard 4" xfId="7"/>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6.xml.rels><?xml version="1.0" encoding="UTF-8" standalone="yes"?>
<Relationships xmlns="http://schemas.openxmlformats.org/package/2006/relationships"><Relationship Id="rId3" Type="http://schemas.openxmlformats.org/officeDocument/2006/relationships/hyperlink" Target="https://www-genesis.destatis.de/genesis/online" TargetMode="External"/><Relationship Id="rId2" Type="http://schemas.openxmlformats.org/officeDocument/2006/relationships/hyperlink" Target="https://www.destatis.de/DE/Methoden/Qualitaet/Qualitaetsberichte/Umwelt/gefaehrliche-abfaelle.pdf?__blob=publicationFile" TargetMode="External"/><Relationship Id="rId1" Type="http://schemas.openxmlformats.org/officeDocument/2006/relationships/hyperlink" Target="https://www.laiv-mv.de/Statistik/"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03869" name="Grafik 3" descr="Logo_Stala-Schwarzweiß">
          <a:extLst>
            <a:ext uri="{FF2B5EF4-FFF2-40B4-BE49-F238E27FC236}">
              <a16:creationId xmlns:a16="http://schemas.microsoft.com/office/drawing/2014/main" id="{00000000-0008-0000-0000-00007DBD0A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2987</xdr:colOff>
      <xdr:row>1</xdr:row>
      <xdr:rowOff>6790</xdr:rowOff>
    </xdr:from>
    <xdr:to>
      <xdr:col>0</xdr:col>
      <xdr:colOff>6113866</xdr:colOff>
      <xdr:row>16</xdr:row>
      <xdr:rowOff>129269</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2987" y="387790"/>
          <a:ext cx="6110879" cy="25173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Die Erhebung der gefährlichen Abfälle findet bundesweit seit 1996 jährlich statt. Sie erfasst alle im Inland erzeugten ge­fähr­lichen Abfälle, die der sogenannten Begleitscheinpflicht unterliegen. Diese Abfälle müssen speziellen Entsorgungs­wegen und -verfahren zugeführt werden, die eine sichere und umweltverträgliche Zerstörung der enthaltenen Schadstoffe gewährleisten. Abfälle aus privaten Haushalten unterliegen nicht der Begleitscheinpflicht und sind daher in den Ergeb­nissen nicht enthalten. Ebenfalls nicht enthalten sind innerbetrieblich entsorgte Abfälle sowie von und nach Deutschland exportierte und importierte Abfälle, die gesondert erfasst werden. </a:t>
          </a:r>
        </a:p>
        <a:p>
          <a:endParaRPr lang="de-DE" sz="950">
            <a:effectLst/>
          </a:endParaRPr>
        </a:p>
        <a:p>
          <a:r>
            <a:rPr lang="de-DE" sz="950">
              <a:solidFill>
                <a:schemeClr val="dk1"/>
              </a:solidFill>
              <a:effectLst/>
              <a:latin typeface="+mn-lt"/>
              <a:ea typeface="+mn-ea"/>
              <a:cs typeface="+mn-cs"/>
            </a:rPr>
            <a:t>Im vorliegenden Bericht wird das </a:t>
          </a:r>
          <a:r>
            <a:rPr lang="de-DE" sz="950" b="1">
              <a:solidFill>
                <a:schemeClr val="dk1"/>
              </a:solidFill>
              <a:effectLst/>
              <a:latin typeface="+mn-lt"/>
              <a:ea typeface="+mn-ea"/>
              <a:cs typeface="+mn-cs"/>
            </a:rPr>
            <a:t>Aufkommen an gefährlichen Abfällen </a:t>
          </a:r>
          <a:r>
            <a:rPr lang="de-DE" sz="950">
              <a:solidFill>
                <a:schemeClr val="dk1"/>
              </a:solidFill>
              <a:effectLst/>
              <a:latin typeface="+mn-lt"/>
              <a:ea typeface="+mn-ea"/>
              <a:cs typeface="+mn-cs"/>
            </a:rPr>
            <a:t>nach Abfallarten und dem Wirtschaftszweig des Erzeu­gers sowie deren Abgabe an Entsorgungsanlagen in Mecklenburg-Vorpommern und anderen Bundesländern darge­stellt. Darüber hinaus wird die grenzüberschreitende Verbringung von Abfällen einschließlich der nicht gefährlichen Abfälle ausgewiesen (Ta­bellen 6 und 7). </a:t>
          </a:r>
        </a:p>
        <a:p>
          <a:endParaRPr lang="de-DE" sz="950">
            <a:effectLst/>
          </a:endParaRPr>
        </a:p>
        <a:p>
          <a:r>
            <a:rPr lang="de-DE" sz="950">
              <a:solidFill>
                <a:schemeClr val="dk1"/>
              </a:solidFill>
              <a:effectLst/>
              <a:latin typeface="+mn-lt"/>
              <a:ea typeface="+mn-ea"/>
              <a:cs typeface="+mn-cs"/>
            </a:rPr>
            <a:t>Hier </a:t>
          </a:r>
          <a:r>
            <a:rPr lang="de-DE" sz="950" b="1" u="none">
              <a:solidFill>
                <a:schemeClr val="dk1"/>
              </a:solidFill>
              <a:effectLst/>
              <a:latin typeface="+mn-lt"/>
              <a:ea typeface="+mn-ea"/>
              <a:cs typeface="+mn-cs"/>
            </a:rPr>
            <a:t>nicht </a:t>
          </a:r>
          <a:r>
            <a:rPr lang="de-DE" sz="950">
              <a:solidFill>
                <a:schemeClr val="dk1"/>
              </a:solidFill>
              <a:effectLst/>
              <a:latin typeface="+mn-lt"/>
              <a:ea typeface="+mn-ea"/>
              <a:cs typeface="+mn-cs"/>
            </a:rPr>
            <a:t>enthalten ist die Entsorgung von gefährlichen Abfällen. Diese wird im Statistischen Bericht zur Erhebung der Abfallent­sorgung (Kennziffer Q2A3) anlagenbezogen nach Art der Behandlung und Beseitigung in Mecklenburg-Vor­pommern abgebildet.</a:t>
          </a:r>
          <a:endParaRPr lang="de-DE" sz="950">
            <a:effectLst/>
          </a:endParaRPr>
        </a:p>
        <a:p>
          <a:r>
            <a:rPr lang="de-DE" sz="950">
              <a:solidFill>
                <a:schemeClr val="dk1"/>
              </a:solidFill>
              <a:effectLst/>
              <a:latin typeface="+mn-lt"/>
              <a:ea typeface="+mn-ea"/>
              <a:cs typeface="Arial" pitchFamily="34" charset="0"/>
            </a:rPr>
            <a:t> </a:t>
          </a:r>
        </a:p>
        <a:p>
          <a:endParaRPr lang="de-DE" sz="95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27216</xdr:colOff>
      <xdr:row>1</xdr:row>
      <xdr:rowOff>13607</xdr:rowOff>
    </xdr:from>
    <xdr:to>
      <xdr:col>1</xdr:col>
      <xdr:colOff>3023781</xdr:colOff>
      <xdr:row>29</xdr:row>
      <xdr:rowOff>139337</xdr:rowOff>
    </xdr:to>
    <xdr:pic>
      <xdr:nvPicPr>
        <xdr:cNvPr id="3" name="Grafik 2">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394607"/>
          <a:ext cx="6044565" cy="4126230"/>
        </a:xfrm>
        <a:prstGeom prst="rect">
          <a:avLst/>
        </a:prstGeom>
        <a:solidFill>
          <a:schemeClr val="bg1"/>
        </a:solidFill>
      </xdr:spPr>
    </xdr:pic>
    <xdr:clientData/>
  </xdr:twoCellAnchor>
  <xdr:twoCellAnchor editAs="oneCell">
    <xdr:from>
      <xdr:col>0</xdr:col>
      <xdr:colOff>27216</xdr:colOff>
      <xdr:row>32</xdr:row>
      <xdr:rowOff>13608</xdr:rowOff>
    </xdr:from>
    <xdr:to>
      <xdr:col>1</xdr:col>
      <xdr:colOff>3023781</xdr:colOff>
      <xdr:row>58</xdr:row>
      <xdr:rowOff>141924</xdr:rowOff>
    </xdr:to>
    <xdr:pic>
      <xdr:nvPicPr>
        <xdr:cNvPr id="4" name="Grafik 3">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216" y="4823733"/>
          <a:ext cx="6044565" cy="3999548"/>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6803</xdr:colOff>
      <xdr:row>1</xdr:row>
      <xdr:rowOff>6798</xdr:rowOff>
    </xdr:from>
    <xdr:to>
      <xdr:col>0</xdr:col>
      <xdr:colOff>6126803</xdr:colOff>
      <xdr:row>7</xdr:row>
      <xdr:rowOff>0</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6803" y="387798"/>
          <a:ext cx="6120000" cy="1047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Grundlage der erfassten Abfallarten ist seit dem Berichtsjahr 2002 </a:t>
          </a:r>
          <a:r>
            <a:rPr lang="de-DE" sz="950" b="1">
              <a:solidFill>
                <a:schemeClr val="dk1"/>
              </a:solidFill>
              <a:effectLst/>
              <a:latin typeface="+mn-lt"/>
              <a:ea typeface="+mn-ea"/>
              <a:cs typeface="+mn-cs"/>
            </a:rPr>
            <a:t>das Europäische Abfallverzeichnis (EAV) </a:t>
          </a:r>
          <a:r>
            <a:rPr lang="de-DE" sz="950">
              <a:solidFill>
                <a:schemeClr val="dk1"/>
              </a:solidFill>
              <a:effectLst/>
              <a:latin typeface="+mn-lt"/>
              <a:ea typeface="+mn-ea"/>
              <a:cs typeface="+mn-cs"/>
            </a:rPr>
            <a:t>gemäß der Abfallverzeichnisverordnung vom 10. Dezember 2001 (BGBl. I S. 3379) in der jeweils geltenden Fassung. Das EAV ist ein gemeinschaftlich harmonisiertes Abfallverzeichnis, das regelmäßig auf der Grundlage neuer Erkenntnisse geprüft und erforderlichenfalls geändert wird. Es gliedert sich in Abfallkapitel, Abfallgruppen und Abfall­arten. Der aktuell gültige Abfall­katalog auf Basis des EAV kann</a:t>
          </a:r>
          <a:r>
            <a:rPr lang="de-DE" sz="950" baseline="0">
              <a:solidFill>
                <a:schemeClr val="dk1"/>
              </a:solidFill>
              <a:effectLst/>
              <a:latin typeface="+mn-lt"/>
              <a:ea typeface="+mn-ea"/>
              <a:cs typeface="+mn-cs"/>
            </a:rPr>
            <a:t> unter </a:t>
          </a:r>
          <a:r>
            <a:rPr lang="de-DE" sz="950">
              <a:solidFill>
                <a:schemeClr val="dk1"/>
              </a:solidFill>
              <a:effectLst/>
              <a:latin typeface="+mn-lt"/>
              <a:ea typeface="+mn-ea"/>
              <a:cs typeface="+mn-cs"/>
            </a:rPr>
            <a:t>folgendem Link entnommen werden: </a:t>
          </a:r>
          <a:endParaRPr lang="de-DE" sz="950">
            <a:effectLst/>
          </a:endParaRPr>
        </a:p>
        <a:p>
          <a:endParaRPr lang="de-DE" sz="950">
            <a:solidFill>
              <a:sysClr val="windowText" lastClr="000000"/>
            </a:solidFill>
            <a:latin typeface="+mn-lt"/>
          </a:endParaRPr>
        </a:p>
      </xdr:txBody>
    </xdr:sp>
    <xdr:clientData/>
  </xdr:twoCellAnchor>
  <xdr:twoCellAnchor>
    <xdr:from>
      <xdr:col>0</xdr:col>
      <xdr:colOff>0</xdr:colOff>
      <xdr:row>8</xdr:row>
      <xdr:rowOff>54429</xdr:rowOff>
    </xdr:from>
    <xdr:to>
      <xdr:col>0</xdr:col>
      <xdr:colOff>6120000</xdr:colOff>
      <xdr:row>36</xdr:row>
      <xdr:rowOff>129268</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0" y="1782536"/>
          <a:ext cx="6120000" cy="42658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Die Entsorgung potenziell gefährlicher Abfälle unterlag bis Mai 2012 nach dem Kreislaufwirtschaft- und Abfallgesetz und seit Juni 2012 nach dem Kreislaufwirtschaftsgesetz einer strengen Nachweispflicht. Die Verordnung über die Nachweis­führung bei der Entsorgung von Abfällen (Nachweisverordnung) regelt die Überwachung der Entsorgung gefährlicher Ab­fälle mittels sogenannter Entsorgungsnachweise, Begleitscheine und Übernahmescheine. Der Weg der Abfälle vom Erzeu­ger über den Transporteur bis zur Entsorgungsanlage wird so nachvollziehbar dokumentiert. </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Neben der Auswertung der Informationen des Abfallbegleitscheins in Bezug auf Abfallart und Abfallmenge wird für jeden Erzeuger eine regionale sowie wirtschaftssystematische Zuordnung vorgenommen. Eine eindeutige Zuordnung ist jedoch nicht in jedem Fall möglich. Abfälle, die z. B. über einen Sammelentsorger eingesammelt werden, können nicht nach ihrem Entstehungs­ort aufgeteilt werden. Diese Abfälle sind in der Landessumme enthalten, aber keinem Landkreis oder keiner kreisfreien Stadt zugeordnet. Wirtschaftssystematisch werden sie dem Zweig "Sammlung gefährlicher Abfälle" (WZ 38120) zugerechnet.</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Die Entsorgung von gefährlichen Abfällen erfolgt häufig über Zwischenlager oder verschiedene Vorbehandlungsstufen in mehre­ren aufeinanderfolgenden Verfahrensschritten und in erheblichem Umfang auch länderübergreifend. Damit tritt die Problematik von Doppelzählungen auf, denn für jede Transporteinheit, die das Betriebsgelände verlässt, wird ein ent­sprechender Abfall­begleit­schein ausgefüllt. Das Zwischenlager kann sowohl Abfallerzeuger als auch Abfallentsorger sein. Da über das Begleit­schein­system nicht nur der Transportweg von Abfallerzeuger zu Abfallentsorger erfasst wird, sondern auch von Abfallentsorger zu Abfallentsorger, sind diese Mengen in der Gesamtmenge enthalten. Zur Vermeidung  von Doppelzählungen wäre eine Unter­scheidung zwischen Primär-Abfällen (direkt aus der Produktion, dem Konsum oder Ge­brauch von Waren) sowie Sekundär-Abfällen (aus Zwischenlagern und/oder Vorbehandlungsanlagen) notwendig. Derzeit stehen diese Unterscheidungsmerkmale nicht zur Verfügung.</a:t>
          </a:r>
          <a:endParaRPr lang="de-DE" sz="950">
            <a:effectLst/>
          </a:endParaRPr>
        </a:p>
        <a:p>
          <a:pPr>
            <a:spcAft>
              <a:spcPts val="0"/>
            </a:spcAft>
          </a:pPr>
          <a:r>
            <a:rPr lang="de-DE" sz="950">
              <a:solidFill>
                <a:sysClr val="windowText" lastClr="000000"/>
              </a:solidFill>
              <a:effectLst/>
              <a:latin typeface="+mn-lt"/>
              <a:ea typeface="Times New Roman" panose="02020603050405020304" pitchFamily="18" charset="0"/>
            </a:rPr>
            <a:t> </a:t>
          </a:r>
        </a:p>
        <a:p>
          <a:pPr>
            <a:spcAft>
              <a:spcPts val="0"/>
            </a:spcAft>
          </a:pPr>
          <a:r>
            <a:rPr lang="de-DE" sz="950">
              <a:solidFill>
                <a:sysClr val="windowText" lastClr="000000"/>
              </a:solidFill>
              <a:effectLst/>
              <a:latin typeface="+mn-lt"/>
              <a:ea typeface="Times New Roman" panose="02020603050405020304" pitchFamily="18" charset="0"/>
              <a:cs typeface="Times New Roman" panose="02020603050405020304" pitchFamily="18" charset="0"/>
            </a:rPr>
            <a:t>Die </a:t>
          </a:r>
          <a:r>
            <a:rPr lang="de-DE" sz="950" b="1">
              <a:solidFill>
                <a:sysClr val="windowText" lastClr="000000"/>
              </a:solidFill>
              <a:effectLst/>
              <a:latin typeface="+mn-lt"/>
              <a:ea typeface="Times New Roman" panose="02020603050405020304" pitchFamily="18" charset="0"/>
              <a:cs typeface="Times New Roman" panose="02020603050405020304" pitchFamily="18" charset="0"/>
            </a:rPr>
            <a:t>Darstellung der Wirtschaftsgliederung </a:t>
          </a:r>
          <a:r>
            <a:rPr lang="de-DE" sz="950">
              <a:solidFill>
                <a:sysClr val="windowText" lastClr="000000"/>
              </a:solidFill>
              <a:effectLst/>
              <a:latin typeface="+mn-lt"/>
              <a:ea typeface="Times New Roman" panose="02020603050405020304" pitchFamily="18" charset="0"/>
              <a:cs typeface="Times New Roman" panose="02020603050405020304" pitchFamily="18" charset="0"/>
            </a:rPr>
            <a:t>erfolgt seit dem Berichtsjahr 2008 nach der Klassifikation der Wirtschafts­zweige, Ausgabe 2008, welche als Systematik zur Ordnung von Unternehmen, Betrieben und anderen statistischen Ein­heiten hinsichtlich ihrer wirtschaftlichen Tätigkeit dient. Sie baut auf der durch EG-Verordnungen verbindlich eingeführten statistischen Systematik der Wirtschaftszweige in der Europäischen Gemeinschaft (NACE Rev. 2) auf. Die WZ 2008 ist hierarchisch gegliedert in Abschnitte, Abteilungen, Gruppen, Klassen und Unterklassen.</a:t>
          </a:r>
          <a:endParaRPr lang="de-DE" sz="950">
            <a:solidFill>
              <a:sysClr val="windowText" lastClr="000000"/>
            </a:solidFill>
            <a:effectLst/>
            <a:latin typeface="+mn-lt"/>
            <a:ea typeface="Times New Roman" panose="02020603050405020304" pitchFamily="18" charset="0"/>
          </a:endParaRPr>
        </a:p>
        <a:p>
          <a:endParaRPr lang="de-DE" sz="950">
            <a:solidFill>
              <a:sysClr val="windowText" lastClr="000000"/>
            </a:solidFill>
            <a:latin typeface="+mn-l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13145</xdr:rowOff>
    </xdr:from>
    <xdr:to>
      <xdr:col>0</xdr:col>
      <xdr:colOff>6120000</xdr:colOff>
      <xdr:row>43</xdr:row>
      <xdr:rowOff>81643</xdr:rowOff>
    </xdr:to>
    <xdr:sp macro="" textlink="">
      <xdr:nvSpPr>
        <xdr:cNvPr id="3" name="Textfeld 2">
          <a:extLst>
            <a:ext uri="{FF2B5EF4-FFF2-40B4-BE49-F238E27FC236}">
              <a16:creationId xmlns:a16="http://schemas.microsoft.com/office/drawing/2014/main" id="{00000000-0008-0000-0C00-000003000000}"/>
            </a:ext>
          </a:extLst>
        </xdr:cNvPr>
        <xdr:cNvSpPr txBox="1"/>
      </xdr:nvSpPr>
      <xdr:spPr>
        <a:xfrm>
          <a:off x="0" y="394145"/>
          <a:ext cx="6120000" cy="63549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itchFamily="34" charset="0"/>
            </a:rPr>
            <a:t>Abfälle</a:t>
          </a:r>
          <a:endParaRPr lang="de-DE" sz="950">
            <a:solidFill>
              <a:sysClr val="windowText" lastClr="000000"/>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Arial" pitchFamily="34" charset="0"/>
            </a:rPr>
            <a:t>Abfälle sind gemäß </a:t>
          </a:r>
          <a:r>
            <a:rPr lang="de-DE" sz="950">
              <a:solidFill>
                <a:schemeClr val="dk1"/>
              </a:solidFill>
              <a:effectLst/>
              <a:latin typeface="+mn-lt"/>
              <a:ea typeface="+mn-ea"/>
              <a:cs typeface="+mn-cs"/>
            </a:rPr>
            <a:t>§ </a:t>
          </a:r>
          <a:r>
            <a:rPr lang="de-DE" sz="950">
              <a:solidFill>
                <a:sysClr val="windowText" lastClr="000000"/>
              </a:solidFill>
              <a:effectLst/>
              <a:latin typeface="+mn-lt"/>
              <a:ea typeface="+mn-ea"/>
              <a:cs typeface="Arial" pitchFamily="34" charset="0"/>
            </a:rPr>
            <a:t>3 Kreislaufwirtschaftsgesetz (KrWG) alle Stoffe oder Gegenstände,</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derer sich ihr Besitzer entledigt, entledigen will oder entledigen muss. Dabei wird zwischen Abfällen zur Verwertung und Abfällen zur Beseitigung unter­schieden. </a:t>
          </a:r>
        </a:p>
        <a:p>
          <a:r>
            <a:rPr lang="de-DE" sz="95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Gefährliche Abfälle</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Gefährliche Abfälle im Sinne des </a:t>
          </a:r>
          <a:r>
            <a:rPr lang="de-DE" sz="950">
              <a:solidFill>
                <a:schemeClr val="dk1"/>
              </a:solidFill>
              <a:effectLst/>
              <a:latin typeface="+mn-lt"/>
              <a:ea typeface="+mn-ea"/>
              <a:cs typeface="+mn-cs"/>
            </a:rPr>
            <a:t>§ </a:t>
          </a:r>
          <a:r>
            <a:rPr lang="de-DE" sz="950">
              <a:solidFill>
                <a:sysClr val="windowText" lastClr="000000"/>
              </a:solidFill>
              <a:effectLst/>
              <a:latin typeface="+mn-lt"/>
              <a:ea typeface="+mn-ea"/>
              <a:cs typeface="Arial" pitchFamily="34" charset="0"/>
            </a:rPr>
            <a:t>48 des Kreislaufwirtschaftsgesetzes (KrWG) sind die mit einem Stern (*) gekennzeichne­ten Abfallarten gemäß Abfallverzeichnis-Verordnung (AVV). Ihre Entsorgung ist über ein differenziertes Genehmigungs- und Nachweisverfahren gemäß Nachweisverordnung (NachwV) geregelt. Die NachwV ist eine Ausführungsbestimmung zum Kreislaufwirtschaftsgesetz zur Dokumentation der Abfallbewirtschaftung, die der Überwachung der Polizeibehörden unterliegt.</a:t>
          </a:r>
        </a:p>
        <a:p>
          <a:endParaRPr lang="de-DE" sz="950">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itchFamily="34" charset="0"/>
            </a:rPr>
            <a:t>Zwischenlager</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Zwischenlager sind ortsfeste Abfallentsorgungsanlagen, in denen Abfälle entgegengenommen, vorbereitend behandelt, für die weitere Entsorgung zusammengestellt oder gelagert werden.</a:t>
          </a:r>
          <a:endParaRPr lang="de-DE" sz="950">
            <a:solidFill>
              <a:sysClr val="windowText" lastClr="000000"/>
            </a:solidFill>
            <a:latin typeface="+mn-lt"/>
            <a:cs typeface="Arial"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27</xdr:row>
      <xdr:rowOff>61232</xdr:rowOff>
    </xdr:from>
    <xdr:to>
      <xdr:col>0</xdr:col>
      <xdr:colOff>6123975</xdr:colOff>
      <xdr:row>35</xdr:row>
      <xdr:rowOff>61233</xdr:rowOff>
    </xdr:to>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0" y="4503964"/>
          <a:ext cx="6123975" cy="11974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indent="0">
            <a:lnSpc>
              <a:spcPct val="100000"/>
            </a:lnSpc>
          </a:pPr>
          <a:r>
            <a:rPr lang="de-DE" sz="950">
              <a:solidFill>
                <a:sysClr val="windowText" lastClr="000000"/>
              </a:solidFill>
              <a:latin typeface="+mn-lt"/>
              <a:cs typeface="Arial" pitchFamily="34" charset="0"/>
            </a:rPr>
            <a:t>Anfragen zu Daten des Themenbereichs "</a:t>
          </a:r>
          <a:r>
            <a:rPr lang="de-DE" sz="950" b="0">
              <a:solidFill>
                <a:sysClr val="windowText" lastClr="000000"/>
              </a:solidFill>
              <a:effectLst/>
              <a:latin typeface="+mn-lt"/>
              <a:ea typeface="+mn-ea"/>
              <a:cs typeface="Arial" pitchFamily="34" charset="0"/>
            </a:rPr>
            <a:t>Abfallwirtschaft,</a:t>
          </a:r>
          <a:r>
            <a:rPr lang="de-DE" sz="950" b="0" baseline="0">
              <a:solidFill>
                <a:sysClr val="windowText" lastClr="000000"/>
              </a:solidFill>
              <a:effectLst/>
              <a:latin typeface="+mn-lt"/>
              <a:ea typeface="+mn-ea"/>
              <a:cs typeface="Arial" pitchFamily="34" charset="0"/>
            </a:rPr>
            <a:t> Recycling</a:t>
          </a:r>
          <a:r>
            <a:rPr lang="de-DE" sz="950" b="0">
              <a:solidFill>
                <a:sysClr val="windowText" lastClr="000000"/>
              </a:solidFill>
              <a:effectLst/>
              <a:latin typeface="+mn-lt"/>
              <a:ea typeface="+mn-ea"/>
              <a:cs typeface="Arial" pitchFamily="34" charset="0"/>
            </a:rPr>
            <a:t>" für Mecklenburg-Vorpommern richten Sie bitte an </a:t>
          </a:r>
          <a:r>
            <a:rPr lang="de-DE" sz="950" b="0" u="sng">
              <a:solidFill>
                <a:srgbClr val="0000FF"/>
              </a:solidFill>
              <a:effectLst/>
              <a:latin typeface="+mn-lt"/>
              <a:ea typeface="+mn-ea"/>
              <a:cs typeface="Arial" pitchFamily="34" charset="0"/>
            </a:rPr>
            <a:t>MVUmwelt@statistik-mv.de </a:t>
          </a:r>
          <a:r>
            <a:rPr lang="de-DE" sz="950" b="0">
              <a:solidFill>
                <a:sysClr val="windowText" lastClr="000000"/>
              </a:solidFill>
              <a:effectLst/>
              <a:latin typeface="+mn-lt"/>
              <a:ea typeface="+mn-ea"/>
              <a:cs typeface="Arial" pitchFamily="34" charset="0"/>
            </a:rPr>
            <a:t>oder telefonisch an</a:t>
          </a:r>
        </a:p>
        <a:p>
          <a:pPr marL="0" indent="0">
            <a:lnSpc>
              <a:spcPts val="800"/>
            </a:lnSpc>
          </a:pPr>
          <a:endParaRPr lang="de-DE" sz="950" b="0">
            <a:solidFill>
              <a:sysClr val="windowText" lastClr="000000"/>
            </a:solidFill>
            <a:effectLst/>
            <a:latin typeface="+mn-lt"/>
            <a:ea typeface="+mn-ea"/>
            <a:cs typeface="Arial" pitchFamily="34" charset="0"/>
          </a:endParaRPr>
        </a:p>
        <a:p>
          <a:pPr>
            <a:lnSpc>
              <a:spcPct val="100000"/>
            </a:lnSpc>
          </a:pPr>
          <a:r>
            <a:rPr lang="de-DE" sz="950">
              <a:solidFill>
                <a:sysClr val="windowText" lastClr="000000"/>
              </a:solidFill>
              <a:latin typeface="+mn-lt"/>
              <a:cs typeface="Arial" pitchFamily="34" charset="0"/>
            </a:rPr>
            <a:t>                                    Frau Steffi Behlau:           	Telefon 0385 588-56410</a:t>
          </a:r>
        </a:p>
        <a:p>
          <a:pPr>
            <a:lnSpc>
              <a:spcPct val="100000"/>
            </a:lnSpc>
          </a:pPr>
          <a:r>
            <a:rPr lang="de-DE" sz="950">
              <a:solidFill>
                <a:sysClr val="windowText" lastClr="000000"/>
              </a:solidFill>
              <a:latin typeface="+mn-lt"/>
              <a:cs typeface="Arial" pitchFamily="34" charset="0"/>
            </a:rPr>
            <a:t>                                    Frau Ulrike Ely-Winterfeldt:	Telefon 0385 588-56795. </a:t>
          </a:r>
        </a:p>
        <a:p>
          <a:pPr>
            <a:lnSpc>
              <a:spcPts val="800"/>
            </a:lnSpc>
          </a:pPr>
          <a:endParaRPr lang="de-DE" sz="900">
            <a:solidFill>
              <a:sysClr val="windowText" lastClr="000000"/>
            </a:solidFill>
            <a:latin typeface="+mn-lt"/>
            <a:cs typeface="Arial" pitchFamily="34" charset="0"/>
          </a:endParaRPr>
        </a:p>
      </xdr:txBody>
    </xdr:sp>
    <xdr:clientData/>
  </xdr:twoCellAnchor>
  <xdr:twoCellAnchor>
    <xdr:from>
      <xdr:col>0</xdr:col>
      <xdr:colOff>5694</xdr:colOff>
      <xdr:row>1</xdr:row>
      <xdr:rowOff>13602</xdr:rowOff>
    </xdr:from>
    <xdr:to>
      <xdr:col>0</xdr:col>
      <xdr:colOff>6125694</xdr:colOff>
      <xdr:row>7</xdr:row>
      <xdr:rowOff>1642</xdr:rowOff>
    </xdr:to>
    <xdr:sp macro="" textlink="">
      <xdr:nvSpPr>
        <xdr:cNvPr id="4" name="Textfeld 3">
          <a:hlinkClick xmlns:r="http://schemas.openxmlformats.org/officeDocument/2006/relationships" r:id="rId1"/>
          <a:extLst>
            <a:ext uri="{FF2B5EF4-FFF2-40B4-BE49-F238E27FC236}">
              <a16:creationId xmlns:a16="http://schemas.microsoft.com/office/drawing/2014/main" id="{00000000-0008-0000-0D00-000004000000}"/>
            </a:ext>
          </a:extLst>
        </xdr:cNvPr>
        <xdr:cNvSpPr txBox="1"/>
      </xdr:nvSpPr>
      <xdr:spPr>
        <a:xfrm>
          <a:off x="5694" y="517066"/>
          <a:ext cx="6120000" cy="88611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 Berichte zu Abfallwirtschaft, Recycling</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a:t>
          </a:r>
          <a:r>
            <a:rPr lang="de-DE" sz="950" b="1">
              <a:solidFill>
                <a:schemeClr val="dk1"/>
              </a:solidFill>
              <a:effectLst/>
              <a:latin typeface="+mn-lt"/>
              <a:ea typeface="+mn-ea"/>
              <a:cs typeface="Arial" panose="020B0604020202020204" pitchFamily="34" charset="0"/>
            </a:rPr>
            <a:t>Bericht Q2B3 </a:t>
          </a:r>
          <a:r>
            <a:rPr lang="de-DE" sz="950" b="0" i="0" baseline="0">
              <a:solidFill>
                <a:schemeClr val="dk1"/>
              </a:solidFill>
              <a:effectLst/>
              <a:latin typeface="+mn-lt"/>
              <a:ea typeface="+mn-ea"/>
              <a:cs typeface="Arial" panose="020B0604020202020204" pitchFamily="34" charset="0"/>
            </a:rPr>
            <a:t>des Statistischen Amtes Mecklenburg-Vorpommern </a:t>
          </a:r>
          <a:r>
            <a:rPr lang="de-DE" sz="950">
              <a:solidFill>
                <a:schemeClr val="dk1"/>
              </a:solidFill>
              <a:effectLst/>
              <a:latin typeface="+mn-lt"/>
              <a:ea typeface="+mn-ea"/>
              <a:cs typeface="Arial" panose="020B0604020202020204" pitchFamily="34" charset="0"/>
            </a:rPr>
            <a:t>ist ein regelmäßiges Angebot  im Rahmen der Umweltstatistiken zum Unterbereich Abfallaufkommen und Verbringung. Er ist abrufbar über das Internetangebot des Statistischen Amtes Mecklenburg-Vorpommern (</a:t>
          </a:r>
          <a:r>
            <a:rPr lang="de-DE" sz="950" u="sng">
              <a:solidFill>
                <a:srgbClr val="0000FF"/>
              </a:solidFill>
              <a:effectLst/>
              <a:latin typeface="+mn-lt"/>
              <a:ea typeface="+mn-ea"/>
              <a:cs typeface="Arial" panose="020B0604020202020204" pitchFamily="34" charset="0"/>
            </a:rPr>
            <a:t>www.laiv-mv.de/Statistik/</a:t>
          </a:r>
          <a:r>
            <a:rPr lang="de-DE" sz="950">
              <a:solidFill>
                <a:schemeClr val="dk1"/>
              </a:solidFill>
              <a:effectLst/>
              <a:latin typeface="+mn-lt"/>
              <a:ea typeface="+mn-ea"/>
              <a:cs typeface="Arial" panose="020B0604020202020204" pitchFamily="34" charset="0"/>
            </a:rPr>
            <a:t>).</a:t>
          </a:r>
          <a:endParaRPr lang="de-DE" sz="950">
            <a:latin typeface="+mn-lt"/>
            <a:cs typeface="Arial" panose="020B0604020202020204" pitchFamily="34" charset="0"/>
          </a:endParaRPr>
        </a:p>
      </xdr:txBody>
    </xdr:sp>
    <xdr:clientData/>
  </xdr:twoCellAnchor>
  <xdr:twoCellAnchor>
    <xdr:from>
      <xdr:col>0</xdr:col>
      <xdr:colOff>0</xdr:colOff>
      <xdr:row>7</xdr:row>
      <xdr:rowOff>6789</xdr:rowOff>
    </xdr:from>
    <xdr:to>
      <xdr:col>0</xdr:col>
      <xdr:colOff>6120000</xdr:colOff>
      <xdr:row>12</xdr:row>
      <xdr:rowOff>1724</xdr:rowOff>
    </xdr:to>
    <xdr:sp macro="" textlink="">
      <xdr:nvSpPr>
        <xdr:cNvPr id="5" name="Textfeld 4">
          <a:extLst>
            <a:ext uri="{FF2B5EF4-FFF2-40B4-BE49-F238E27FC236}">
              <a16:creationId xmlns:a16="http://schemas.microsoft.com/office/drawing/2014/main" id="{00000000-0008-0000-0D00-000005000000}"/>
            </a:ext>
          </a:extLst>
        </xdr:cNvPr>
        <xdr:cNvSpPr txBox="1"/>
      </xdr:nvSpPr>
      <xdr:spPr>
        <a:xfrm>
          <a:off x="0" y="1408325"/>
          <a:ext cx="6120000" cy="6412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Statistisches Jahrbuch</a:t>
          </a:r>
        </a:p>
        <a:p>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Umweltstatistische Daten werden im Statistischen Jahrbuch für Mecklenburg-Vorpommern in Kapitel 18 "Umwelt"</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bereit gestellt.</a:t>
          </a:r>
          <a:endParaRPr lang="de-DE" sz="950">
            <a:effectLst/>
            <a:latin typeface="+mn-lt"/>
            <a:cs typeface="Arial" panose="020B0604020202020204" pitchFamily="34" charset="0"/>
          </a:endParaRPr>
        </a:p>
        <a:p>
          <a:endParaRPr lang="de-DE" sz="900">
            <a:latin typeface="+mn-lt"/>
            <a:cs typeface="Arial" panose="020B0604020202020204" pitchFamily="34" charset="0"/>
          </a:endParaRPr>
        </a:p>
      </xdr:txBody>
    </xdr:sp>
    <xdr:clientData/>
  </xdr:twoCellAnchor>
  <xdr:twoCellAnchor>
    <xdr:from>
      <xdr:col>0</xdr:col>
      <xdr:colOff>0</xdr:colOff>
      <xdr:row>22</xdr:row>
      <xdr:rowOff>23962</xdr:rowOff>
    </xdr:from>
    <xdr:to>
      <xdr:col>0</xdr:col>
      <xdr:colOff>5952542</xdr:colOff>
      <xdr:row>27</xdr:row>
      <xdr:rowOff>0</xdr:rowOff>
    </xdr:to>
    <xdr:sp macro="" textlink="">
      <xdr:nvSpPr>
        <xdr:cNvPr id="6" name="Textfeld 5">
          <a:hlinkClick xmlns:r="http://schemas.openxmlformats.org/officeDocument/2006/relationships" r:id="rId2"/>
          <a:extLst>
            <a:ext uri="{FF2B5EF4-FFF2-40B4-BE49-F238E27FC236}">
              <a16:creationId xmlns:a16="http://schemas.microsoft.com/office/drawing/2014/main" id="{00000000-0008-0000-0D00-000006000000}"/>
            </a:ext>
          </a:extLst>
        </xdr:cNvPr>
        <xdr:cNvSpPr txBox="1"/>
      </xdr:nvSpPr>
      <xdr:spPr>
        <a:xfrm>
          <a:off x="0" y="3568623"/>
          <a:ext cx="5952542" cy="7312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rPr>
            <a:t>Zudem veröffentlicht das Statistische Bundesamt </a:t>
          </a:r>
          <a:r>
            <a:rPr lang="de-DE" sz="950">
              <a:solidFill>
                <a:sysClr val="windowText" lastClr="000000"/>
              </a:solidFill>
              <a:latin typeface="+mn-lt"/>
            </a:rPr>
            <a:t>einen Qualitätsbericht zu dieser Erhebung </a:t>
          </a:r>
          <a:r>
            <a:rPr lang="de-DE" sz="950">
              <a:latin typeface="+mn-lt"/>
            </a:rPr>
            <a:t>unter: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sng" strike="noStrike" kern="0" cap="none" spc="0" normalizeH="0" baseline="0" noProof="0">
              <a:ln>
                <a:noFill/>
              </a:ln>
              <a:solidFill>
                <a:srgbClr val="0000FF"/>
              </a:solidFill>
              <a:effectLst/>
              <a:uLnTx/>
              <a:uFillTx/>
              <a:latin typeface="+mn-lt"/>
              <a:ea typeface="+mn-ea"/>
              <a:cs typeface="Arial" pitchFamily="34" charset="0"/>
            </a:rPr>
            <a:t>https://www.destatis.de/DE/Methoden/Qualitaet/Qualitaetsberichte/Umwelt/gefaehrliche-abfaelle.pdf?__blob=publicationFile</a:t>
          </a:r>
        </a:p>
        <a:p>
          <a:pPr>
            <a:lnSpc>
              <a:spcPts val="800"/>
            </a:lnSpc>
          </a:pPr>
          <a:endParaRPr lang="de-DE" sz="950">
            <a:solidFill>
              <a:sysClr val="windowText" lastClr="000000"/>
            </a:solidFill>
            <a:latin typeface="+mn-lt"/>
            <a:cs typeface="Arial" pitchFamily="34" charset="0"/>
          </a:endParaRPr>
        </a:p>
      </xdr:txBody>
    </xdr:sp>
    <xdr:clientData/>
  </xdr:twoCellAnchor>
  <xdr:twoCellAnchor>
    <xdr:from>
      <xdr:col>0</xdr:col>
      <xdr:colOff>0</xdr:colOff>
      <xdr:row>14</xdr:row>
      <xdr:rowOff>6803</xdr:rowOff>
    </xdr:from>
    <xdr:to>
      <xdr:col>0</xdr:col>
      <xdr:colOff>5952542</xdr:colOff>
      <xdr:row>21</xdr:row>
      <xdr:rowOff>122465</xdr:rowOff>
    </xdr:to>
    <xdr:sp macro="" textlink="">
      <xdr:nvSpPr>
        <xdr:cNvPr id="7" name="Textfeld 6">
          <a:hlinkClick xmlns:r="http://schemas.openxmlformats.org/officeDocument/2006/relationships" r:id="rId3" tooltip="www-genesis.destatis.de/genesis/online"/>
          <a:extLst>
            <a:ext uri="{FF2B5EF4-FFF2-40B4-BE49-F238E27FC236}">
              <a16:creationId xmlns:a16="http://schemas.microsoft.com/office/drawing/2014/main" id="{00000000-0008-0000-0D00-000007000000}"/>
            </a:ext>
          </a:extLst>
        </xdr:cNvPr>
        <xdr:cNvSpPr txBox="1"/>
      </xdr:nvSpPr>
      <xdr:spPr>
        <a:xfrm>
          <a:off x="0" y="2354035"/>
          <a:ext cx="5952542" cy="1163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Bundesergebnisse </a:t>
          </a:r>
          <a:endParaRPr lang="de-DE" sz="950">
            <a:solidFill>
              <a:sysClr val="windowText" lastClr="000000"/>
            </a:solidFill>
            <a:effectLst/>
            <a:latin typeface="+mn-lt"/>
            <a:cs typeface="Arial" panose="020B0604020202020204" pitchFamily="34" charset="0"/>
          </a:endParaRPr>
        </a:p>
        <a:p>
          <a:endParaRPr lang="de-DE" sz="95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Über die Datenbank des Bundes und der Länder "Genesis-online" unter www-genesis.destatis.de/genesis/online (Startseite &gt;&gt; Themen 3 Wohnen, Umwelt &gt;&gt; 32 Umwelt &gt;&gt; 321 Abfallwirtschaft) stehen Länderergebnisse in verschiedenen Dateiformaten zur Verfügung.</a:t>
          </a:r>
        </a:p>
        <a:p>
          <a:r>
            <a:rPr lang="de-DE" sz="950" b="0" u="sng">
              <a:solidFill>
                <a:srgbClr val="0000FF"/>
              </a:solidFill>
              <a:effectLst/>
              <a:latin typeface="+mn-lt"/>
              <a:ea typeface="+mn-ea"/>
              <a:cs typeface="+mn-cs"/>
            </a:rPr>
            <a:t>www-genesis.destatis.de/genesis/online</a:t>
          </a:r>
          <a:endParaRPr lang="de-DE" sz="950" b="0" u="sng">
            <a:solidFill>
              <a:srgbClr val="0000FF"/>
            </a:solidFill>
            <a:effectLst/>
            <a:latin typeface="+mn-lt"/>
            <a:ea typeface="+mn-ea"/>
            <a:cs typeface="Arial" pitchFamily="34" charset="0"/>
          </a:endParaRPr>
        </a:p>
        <a:p>
          <a:endParaRPr lang="de-DE" sz="950" b="0">
            <a:solidFill>
              <a:sysClr val="windowText" lastClr="000000"/>
            </a:solidFill>
            <a:effectLst/>
            <a:latin typeface="+mn-lt"/>
            <a:ea typeface="+mn-ea"/>
            <a:cs typeface="Arial"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https://www.klassifikationsserver.de/" TargetMode="External"/><Relationship Id="rId1" Type="http://schemas.openxmlformats.org/officeDocument/2006/relationships/hyperlink" Target="https://www.destatis.de/DE/Methoden/Klassifikationen/Gueter-Wirtschaftsklassifikationen/klassifikation-wz-2008.html" TargetMode="External"/><Relationship Id="rId4" Type="http://schemas.openxmlformats.org/officeDocument/2006/relationships/drawing" Target="../drawings/drawing4.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5.bin"/><Relationship Id="rId1" Type="http://schemas.openxmlformats.org/officeDocument/2006/relationships/hyperlink" Target="https://www.laiv-mv.de/Statistik/Ver%C3%B6ffentlichungen/Jahrbueche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78" t="s">
        <v>1</v>
      </c>
      <c r="B1" s="178"/>
      <c r="C1" s="149"/>
      <c r="D1" s="149"/>
    </row>
    <row r="2" spans="1:4" ht="35.1" customHeight="1" thickTop="1" x14ac:dyDescent="0.2">
      <c r="A2" s="150" t="s">
        <v>28</v>
      </c>
      <c r="B2" s="150"/>
      <c r="C2" s="151" t="s">
        <v>29</v>
      </c>
      <c r="D2" s="151"/>
    </row>
    <row r="3" spans="1:4" ht="24.95" customHeight="1" x14ac:dyDescent="0.2">
      <c r="A3" s="152"/>
      <c r="B3" s="152"/>
      <c r="C3" s="152"/>
      <c r="D3" s="152"/>
    </row>
    <row r="4" spans="1:4" ht="24.95" customHeight="1" x14ac:dyDescent="0.2">
      <c r="A4" s="144" t="s">
        <v>30</v>
      </c>
      <c r="B4" s="144"/>
      <c r="C4" s="144"/>
      <c r="D4" s="145"/>
    </row>
    <row r="5" spans="1:4" ht="24.95" customHeight="1" x14ac:dyDescent="0.2">
      <c r="A5" s="144" t="s">
        <v>31</v>
      </c>
      <c r="B5" s="144"/>
      <c r="C5" s="144"/>
      <c r="D5" s="145"/>
    </row>
    <row r="6" spans="1:4" ht="39.950000000000003" customHeight="1" x14ac:dyDescent="0.45">
      <c r="A6" s="146" t="s">
        <v>232</v>
      </c>
      <c r="B6" s="147"/>
      <c r="C6" s="147"/>
      <c r="D6" s="147"/>
    </row>
    <row r="7" spans="1:4" ht="24.95" customHeight="1" x14ac:dyDescent="0.4">
      <c r="A7" s="148"/>
      <c r="B7" s="148"/>
      <c r="C7" s="148"/>
      <c r="D7" s="148"/>
    </row>
    <row r="8" spans="1:4" ht="24.95" customHeight="1" x14ac:dyDescent="0.4">
      <c r="A8" s="148"/>
      <c r="B8" s="148"/>
      <c r="C8" s="148"/>
      <c r="D8" s="148"/>
    </row>
    <row r="9" spans="1:4" ht="24.95" customHeight="1" x14ac:dyDescent="0.4">
      <c r="A9" s="148"/>
      <c r="B9" s="148"/>
      <c r="C9" s="148"/>
      <c r="D9" s="148"/>
    </row>
    <row r="10" spans="1:4" ht="24.95" customHeight="1" x14ac:dyDescent="0.2">
      <c r="A10" s="140"/>
      <c r="B10" s="140"/>
      <c r="C10" s="140"/>
      <c r="D10" s="140"/>
    </row>
    <row r="11" spans="1:4" ht="24.95" customHeight="1" x14ac:dyDescent="0.2">
      <c r="A11" s="140"/>
      <c r="B11" s="140"/>
      <c r="C11" s="140"/>
      <c r="D11" s="140"/>
    </row>
    <row r="12" spans="1:4" ht="24.95" customHeight="1" x14ac:dyDescent="0.2">
      <c r="A12" s="140"/>
      <c r="B12" s="140"/>
      <c r="C12" s="140"/>
      <c r="D12" s="140"/>
    </row>
    <row r="13" spans="1:4" ht="12" customHeight="1" x14ac:dyDescent="0.2">
      <c r="A13" s="4"/>
      <c r="B13" s="141" t="s">
        <v>172</v>
      </c>
      <c r="C13" s="141"/>
      <c r="D13" s="2" t="s">
        <v>233</v>
      </c>
    </row>
    <row r="14" spans="1:4" ht="12" customHeight="1" x14ac:dyDescent="0.2">
      <c r="A14" s="4"/>
      <c r="B14" s="141"/>
      <c r="C14" s="141"/>
      <c r="D14" s="2"/>
    </row>
    <row r="15" spans="1:4" ht="12" customHeight="1" x14ac:dyDescent="0.2">
      <c r="A15" s="4"/>
      <c r="B15" s="141" t="s">
        <v>2</v>
      </c>
      <c r="C15" s="141"/>
      <c r="D15" s="108" t="s">
        <v>250</v>
      </c>
    </row>
    <row r="16" spans="1:4" ht="12" customHeight="1" x14ac:dyDescent="0.2">
      <c r="A16" s="4"/>
      <c r="B16" s="141"/>
      <c r="C16" s="141"/>
      <c r="D16" s="2"/>
    </row>
    <row r="17" spans="1:4" ht="12" customHeight="1" x14ac:dyDescent="0.2">
      <c r="A17" s="5"/>
      <c r="B17" s="142"/>
      <c r="C17" s="142"/>
      <c r="D17" s="3"/>
    </row>
    <row r="18" spans="1:4" ht="12" customHeight="1" x14ac:dyDescent="0.2">
      <c r="A18" s="136"/>
      <c r="B18" s="136"/>
      <c r="C18" s="136"/>
      <c r="D18" s="136"/>
    </row>
    <row r="19" spans="1:4" ht="12" customHeight="1" x14ac:dyDescent="0.2">
      <c r="A19" s="139" t="s">
        <v>3</v>
      </c>
      <c r="B19" s="139"/>
      <c r="C19" s="139"/>
      <c r="D19" s="139"/>
    </row>
    <row r="20" spans="1:4" ht="12" customHeight="1" x14ac:dyDescent="0.2">
      <c r="A20" s="139" t="s">
        <v>180</v>
      </c>
      <c r="B20" s="139"/>
      <c r="C20" s="139"/>
      <c r="D20" s="139"/>
    </row>
    <row r="21" spans="1:4" ht="12" customHeight="1" x14ac:dyDescent="0.2">
      <c r="A21" s="139"/>
      <c r="B21" s="139"/>
      <c r="C21" s="139"/>
      <c r="D21" s="139"/>
    </row>
    <row r="22" spans="1:4" ht="12" customHeight="1" x14ac:dyDescent="0.2">
      <c r="A22" s="143" t="s">
        <v>225</v>
      </c>
      <c r="B22" s="143"/>
      <c r="C22" s="143"/>
      <c r="D22" s="143"/>
    </row>
    <row r="23" spans="1:4" ht="12" customHeight="1" x14ac:dyDescent="0.2">
      <c r="A23" s="139"/>
      <c r="B23" s="139"/>
      <c r="C23" s="139"/>
      <c r="D23" s="139"/>
    </row>
    <row r="24" spans="1:4" ht="12" customHeight="1" x14ac:dyDescent="0.2">
      <c r="A24" s="134" t="s">
        <v>234</v>
      </c>
      <c r="B24" s="134"/>
      <c r="C24" s="134"/>
      <c r="D24" s="134"/>
    </row>
    <row r="25" spans="1:4" ht="12" customHeight="1" x14ac:dyDescent="0.2">
      <c r="A25" s="134" t="s">
        <v>173</v>
      </c>
      <c r="B25" s="134"/>
      <c r="C25" s="134"/>
      <c r="D25" s="134"/>
    </row>
    <row r="26" spans="1:4" ht="12" customHeight="1" x14ac:dyDescent="0.2">
      <c r="A26" s="135"/>
      <c r="B26" s="135"/>
      <c r="C26" s="135"/>
      <c r="D26" s="135"/>
    </row>
    <row r="27" spans="1:4" ht="12" customHeight="1" x14ac:dyDescent="0.2">
      <c r="A27" s="136"/>
      <c r="B27" s="136"/>
      <c r="C27" s="136"/>
      <c r="D27" s="136"/>
    </row>
    <row r="28" spans="1:4" ht="12" customHeight="1" x14ac:dyDescent="0.2">
      <c r="A28" s="137" t="s">
        <v>4</v>
      </c>
      <c r="B28" s="137"/>
      <c r="C28" s="137"/>
      <c r="D28" s="137"/>
    </row>
    <row r="29" spans="1:4" ht="12" customHeight="1" x14ac:dyDescent="0.2">
      <c r="A29" s="138"/>
      <c r="B29" s="138"/>
      <c r="C29" s="138"/>
      <c r="D29" s="138"/>
    </row>
    <row r="30" spans="1:4" ht="12" customHeight="1" x14ac:dyDescent="0.2">
      <c r="A30" s="6" t="s">
        <v>5</v>
      </c>
      <c r="B30" s="133" t="s">
        <v>175</v>
      </c>
      <c r="C30" s="133"/>
      <c r="D30" s="133"/>
    </row>
    <row r="31" spans="1:4" ht="12" customHeight="1" x14ac:dyDescent="0.2">
      <c r="A31" s="7">
        <v>0</v>
      </c>
      <c r="B31" s="133" t="s">
        <v>176</v>
      </c>
      <c r="C31" s="133"/>
      <c r="D31" s="133"/>
    </row>
    <row r="32" spans="1:4" ht="12" customHeight="1" x14ac:dyDescent="0.2">
      <c r="A32" s="6" t="s">
        <v>0</v>
      </c>
      <c r="B32" s="133" t="s">
        <v>6</v>
      </c>
      <c r="C32" s="133"/>
      <c r="D32" s="133"/>
    </row>
    <row r="33" spans="1:4" ht="12" customHeight="1" x14ac:dyDescent="0.2">
      <c r="A33" s="6" t="s">
        <v>7</v>
      </c>
      <c r="B33" s="133" t="s">
        <v>8</v>
      </c>
      <c r="C33" s="133"/>
      <c r="D33" s="133"/>
    </row>
    <row r="34" spans="1:4" ht="12" customHeight="1" x14ac:dyDescent="0.2">
      <c r="A34" s="6" t="s">
        <v>9</v>
      </c>
      <c r="B34" s="133" t="s">
        <v>10</v>
      </c>
      <c r="C34" s="133"/>
      <c r="D34" s="133"/>
    </row>
    <row r="35" spans="1:4" ht="12" customHeight="1" x14ac:dyDescent="0.2">
      <c r="A35" s="6" t="s">
        <v>11</v>
      </c>
      <c r="B35" s="133" t="s">
        <v>177</v>
      </c>
      <c r="C35" s="133"/>
      <c r="D35" s="133"/>
    </row>
    <row r="36" spans="1:4" ht="12" customHeight="1" x14ac:dyDescent="0.2">
      <c r="A36" s="6" t="s">
        <v>12</v>
      </c>
      <c r="B36" s="133" t="s">
        <v>13</v>
      </c>
      <c r="C36" s="133"/>
      <c r="D36" s="133"/>
    </row>
    <row r="37" spans="1:4" ht="12" customHeight="1" x14ac:dyDescent="0.2">
      <c r="A37" s="6" t="s">
        <v>15</v>
      </c>
      <c r="B37" s="133" t="s">
        <v>178</v>
      </c>
      <c r="C37" s="133"/>
      <c r="D37" s="133"/>
    </row>
    <row r="38" spans="1:4" ht="12" customHeight="1" x14ac:dyDescent="0.2">
      <c r="A38" s="6"/>
      <c r="B38" s="133"/>
      <c r="C38" s="133"/>
      <c r="D38" s="133"/>
    </row>
    <row r="39" spans="1:4" ht="12" customHeight="1" x14ac:dyDescent="0.2">
      <c r="A39" s="6" t="s">
        <v>155</v>
      </c>
      <c r="B39" s="133" t="s">
        <v>179</v>
      </c>
      <c r="C39" s="133"/>
      <c r="D39" s="133"/>
    </row>
    <row r="40" spans="1:4" ht="12" customHeight="1" x14ac:dyDescent="0.2">
      <c r="A40" s="6"/>
      <c r="B40" s="6"/>
      <c r="C40" s="6"/>
      <c r="D40" s="6"/>
    </row>
    <row r="41" spans="1:4" ht="12" customHeight="1" x14ac:dyDescent="0.2">
      <c r="A41" s="6"/>
      <c r="B41" s="6"/>
      <c r="C41" s="6"/>
      <c r="D41" s="6"/>
    </row>
    <row r="42" spans="1:4" ht="12" customHeight="1" x14ac:dyDescent="0.2">
      <c r="A42" s="8"/>
      <c r="B42" s="132"/>
      <c r="C42" s="132"/>
      <c r="D42" s="132"/>
    </row>
    <row r="43" spans="1:4" ht="12" customHeight="1" x14ac:dyDescent="0.2">
      <c r="A43" s="8"/>
      <c r="B43" s="132"/>
      <c r="C43" s="132"/>
      <c r="D43" s="132"/>
    </row>
    <row r="44" spans="1:4" x14ac:dyDescent="0.2">
      <c r="A44" s="133" t="s">
        <v>14</v>
      </c>
      <c r="B44" s="133"/>
      <c r="C44" s="133"/>
      <c r="D44" s="133"/>
    </row>
    <row r="45" spans="1:4" ht="39.950000000000003" customHeight="1" x14ac:dyDescent="0.2">
      <c r="A45" s="131" t="s">
        <v>220</v>
      </c>
      <c r="B45" s="131"/>
      <c r="C45" s="131"/>
      <c r="D45" s="131"/>
    </row>
  </sheetData>
  <mergeCells count="45">
    <mergeCell ref="A4:D4"/>
    <mergeCell ref="A1:B1"/>
    <mergeCell ref="C1:D1"/>
    <mergeCell ref="A2:B2"/>
    <mergeCell ref="C2:D2"/>
    <mergeCell ref="A3:D3"/>
    <mergeCell ref="A5:D5"/>
    <mergeCell ref="A6:D6"/>
    <mergeCell ref="A10:D10"/>
    <mergeCell ref="A11:D11"/>
    <mergeCell ref="A7:D7"/>
    <mergeCell ref="A9:D9"/>
    <mergeCell ref="A8:D8"/>
    <mergeCell ref="A23:D23"/>
    <mergeCell ref="A12:D12"/>
    <mergeCell ref="B13:C13"/>
    <mergeCell ref="B14:C14"/>
    <mergeCell ref="B15:C15"/>
    <mergeCell ref="B16:C16"/>
    <mergeCell ref="B17:C17"/>
    <mergeCell ref="A18:D18"/>
    <mergeCell ref="A19:D19"/>
    <mergeCell ref="A20:D20"/>
    <mergeCell ref="A21:D21"/>
    <mergeCell ref="A22:D22"/>
    <mergeCell ref="B35:D35"/>
    <mergeCell ref="A24:D24"/>
    <mergeCell ref="A25:D25"/>
    <mergeCell ref="A26:D26"/>
    <mergeCell ref="A27:D27"/>
    <mergeCell ref="A28:D28"/>
    <mergeCell ref="A29:D29"/>
    <mergeCell ref="B30:D30"/>
    <mergeCell ref="B31:D31"/>
    <mergeCell ref="B32:D32"/>
    <mergeCell ref="B33:D33"/>
    <mergeCell ref="B34:D34"/>
    <mergeCell ref="A45:D45"/>
    <mergeCell ref="B42:D42"/>
    <mergeCell ref="B43:D43"/>
    <mergeCell ref="A44:D44"/>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4"/>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11.42578125" defaultRowHeight="11.45" customHeight="1" x14ac:dyDescent="0.2"/>
  <cols>
    <col min="1" max="1" width="3.140625" style="70" customWidth="1"/>
    <col min="2" max="2" width="16.28515625" style="79" customWidth="1"/>
    <col min="3" max="11" width="7.28515625" style="79" customWidth="1"/>
    <col min="12" max="12" width="7.28515625" style="68" customWidth="1"/>
    <col min="13" max="16384" width="11.42578125" style="68"/>
  </cols>
  <sheetData>
    <row r="1" spans="1:13" s="67" customFormat="1" ht="60" customHeight="1" x14ac:dyDescent="0.2">
      <c r="A1" s="157" t="s">
        <v>36</v>
      </c>
      <c r="B1" s="158"/>
      <c r="C1" s="159" t="s">
        <v>205</v>
      </c>
      <c r="D1" s="159"/>
      <c r="E1" s="159"/>
      <c r="F1" s="159"/>
      <c r="G1" s="159"/>
      <c r="H1" s="159"/>
      <c r="I1" s="159"/>
      <c r="J1" s="159"/>
      <c r="K1" s="159"/>
      <c r="L1" s="160"/>
    </row>
    <row r="2" spans="1:13" ht="11.45" customHeight="1" x14ac:dyDescent="0.2">
      <c r="A2" s="161" t="s">
        <v>27</v>
      </c>
      <c r="B2" s="173" t="s">
        <v>137</v>
      </c>
      <c r="C2" s="174" t="s">
        <v>191</v>
      </c>
      <c r="D2" s="174"/>
      <c r="E2" s="174"/>
      <c r="F2" s="174"/>
      <c r="G2" s="174"/>
      <c r="H2" s="174"/>
      <c r="I2" s="174"/>
      <c r="J2" s="174"/>
      <c r="K2" s="174"/>
      <c r="L2" s="175"/>
    </row>
    <row r="3" spans="1:13" ht="11.45" customHeight="1" x14ac:dyDescent="0.2">
      <c r="A3" s="161"/>
      <c r="B3" s="173"/>
      <c r="C3" s="118">
        <v>1996</v>
      </c>
      <c r="D3" s="118">
        <v>2000</v>
      </c>
      <c r="E3" s="118">
        <v>2005</v>
      </c>
      <c r="F3" s="118">
        <v>2010</v>
      </c>
      <c r="G3" s="118">
        <v>2015</v>
      </c>
      <c r="H3" s="118">
        <v>2019</v>
      </c>
      <c r="I3" s="118">
        <v>2020</v>
      </c>
      <c r="J3" s="118">
        <v>2021</v>
      </c>
      <c r="K3" s="118">
        <v>2022</v>
      </c>
      <c r="L3" s="82">
        <v>2023</v>
      </c>
    </row>
    <row r="4" spans="1:13" ht="11.45" customHeight="1" x14ac:dyDescent="0.2">
      <c r="A4" s="161"/>
      <c r="B4" s="173"/>
      <c r="C4" s="174" t="s">
        <v>43</v>
      </c>
      <c r="D4" s="174"/>
      <c r="E4" s="174"/>
      <c r="F4" s="174"/>
      <c r="G4" s="174"/>
      <c r="H4" s="174"/>
      <c r="I4" s="174"/>
      <c r="J4" s="174"/>
      <c r="K4" s="174"/>
      <c r="L4" s="176"/>
    </row>
    <row r="5" spans="1:13" s="70" customFormat="1" ht="11.45" customHeight="1" x14ac:dyDescent="0.15">
      <c r="A5" s="29">
        <v>1</v>
      </c>
      <c r="B5" s="30">
        <v>2</v>
      </c>
      <c r="C5" s="30">
        <v>3</v>
      </c>
      <c r="D5" s="30">
        <v>4</v>
      </c>
      <c r="E5" s="30">
        <v>5</v>
      </c>
      <c r="F5" s="30">
        <v>6</v>
      </c>
      <c r="G5" s="30">
        <v>7</v>
      </c>
      <c r="H5" s="30">
        <v>8</v>
      </c>
      <c r="I5" s="30">
        <v>9</v>
      </c>
      <c r="J5" s="30">
        <v>10</v>
      </c>
      <c r="K5" s="30">
        <v>11</v>
      </c>
      <c r="L5" s="31">
        <v>12</v>
      </c>
      <c r="M5" s="105"/>
    </row>
    <row r="6" spans="1:13" ht="11.45" customHeight="1" x14ac:dyDescent="0.2">
      <c r="A6" s="81"/>
      <c r="B6" s="83"/>
      <c r="C6" s="129"/>
      <c r="D6" s="129"/>
      <c r="E6" s="129"/>
      <c r="F6" s="129"/>
      <c r="G6" s="129"/>
      <c r="H6" s="129"/>
      <c r="I6" s="129"/>
      <c r="J6" s="129"/>
      <c r="K6" s="129"/>
      <c r="L6" s="129"/>
    </row>
    <row r="7" spans="1:13" ht="11.45" customHeight="1" x14ac:dyDescent="0.2">
      <c r="A7" s="32">
        <f>IF(E7&lt;&gt;"",COUNTA($E7:E$7),"")</f>
        <v>1</v>
      </c>
      <c r="B7" s="75" t="s">
        <v>169</v>
      </c>
      <c r="C7" s="129" t="s">
        <v>5</v>
      </c>
      <c r="D7" s="129" t="s">
        <v>5</v>
      </c>
      <c r="E7" s="129" t="s">
        <v>5</v>
      </c>
      <c r="F7" s="129" t="s">
        <v>5</v>
      </c>
      <c r="G7" s="129">
        <v>278.89999999999998</v>
      </c>
      <c r="H7" s="129" t="s">
        <v>5</v>
      </c>
      <c r="I7" s="129" t="s">
        <v>5</v>
      </c>
      <c r="J7" s="129" t="s">
        <v>5</v>
      </c>
      <c r="K7" s="129" t="s">
        <v>5</v>
      </c>
      <c r="L7" s="129" t="s">
        <v>5</v>
      </c>
    </row>
    <row r="8" spans="1:13" ht="11.45" customHeight="1" x14ac:dyDescent="0.2">
      <c r="A8" s="32">
        <f>IF(E8&lt;&gt;"",COUNTA($E$7:E8),"")</f>
        <v>2</v>
      </c>
      <c r="B8" s="75" t="s">
        <v>244</v>
      </c>
      <c r="C8" s="129" t="s">
        <v>5</v>
      </c>
      <c r="D8" s="129" t="s">
        <v>5</v>
      </c>
      <c r="E8" s="129" t="s">
        <v>5</v>
      </c>
      <c r="F8" s="129" t="s">
        <v>5</v>
      </c>
      <c r="G8" s="129" t="s">
        <v>5</v>
      </c>
      <c r="H8" s="129" t="s">
        <v>5</v>
      </c>
      <c r="I8" s="129" t="s">
        <v>5</v>
      </c>
      <c r="J8" s="129" t="s">
        <v>5</v>
      </c>
      <c r="K8" s="129" t="s">
        <v>5</v>
      </c>
      <c r="L8" s="129">
        <v>1316</v>
      </c>
    </row>
    <row r="9" spans="1:13" ht="11.45" customHeight="1" x14ac:dyDescent="0.2">
      <c r="A9" s="32">
        <f>IF(E9&lt;&gt;"",COUNTA($E$7:E9),"")</f>
        <v>3</v>
      </c>
      <c r="B9" s="75" t="s">
        <v>138</v>
      </c>
      <c r="C9" s="129">
        <v>1474</v>
      </c>
      <c r="D9" s="129" t="s">
        <v>5</v>
      </c>
      <c r="E9" s="129">
        <v>6312</v>
      </c>
      <c r="F9" s="129">
        <v>152</v>
      </c>
      <c r="G9" s="129">
        <v>20315.09</v>
      </c>
      <c r="H9" s="129">
        <v>42217.31</v>
      </c>
      <c r="I9" s="129">
        <v>41516</v>
      </c>
      <c r="J9" s="129">
        <v>43587</v>
      </c>
      <c r="K9" s="129">
        <v>44107</v>
      </c>
      <c r="L9" s="129">
        <v>46068</v>
      </c>
    </row>
    <row r="10" spans="1:13" ht="11.45" customHeight="1" x14ac:dyDescent="0.2">
      <c r="A10" s="32">
        <f>IF(E10&lt;&gt;"",COUNTA($E$7:E10),"")</f>
        <v>4</v>
      </c>
      <c r="B10" s="75" t="s">
        <v>139</v>
      </c>
      <c r="C10" s="129">
        <v>54</v>
      </c>
      <c r="D10" s="129" t="s">
        <v>5</v>
      </c>
      <c r="E10" s="129" t="s">
        <v>5</v>
      </c>
      <c r="F10" s="129" t="s">
        <v>5</v>
      </c>
      <c r="G10" s="129" t="s">
        <v>5</v>
      </c>
      <c r="H10" s="129" t="s">
        <v>5</v>
      </c>
      <c r="I10" s="129" t="s">
        <v>5</v>
      </c>
      <c r="J10" s="129" t="s">
        <v>5</v>
      </c>
      <c r="K10" s="129" t="s">
        <v>5</v>
      </c>
      <c r="L10" s="129" t="s">
        <v>5</v>
      </c>
    </row>
    <row r="11" spans="1:13" ht="11.45" customHeight="1" x14ac:dyDescent="0.2">
      <c r="A11" s="32">
        <f>IF(E11&lt;&gt;"",COUNTA($E$7:E11),"")</f>
        <v>5</v>
      </c>
      <c r="B11" s="75" t="s">
        <v>140</v>
      </c>
      <c r="C11" s="129" t="s">
        <v>5</v>
      </c>
      <c r="D11" s="129" t="s">
        <v>5</v>
      </c>
      <c r="E11" s="129" t="s">
        <v>5</v>
      </c>
      <c r="F11" s="129">
        <v>20582</v>
      </c>
      <c r="G11" s="129" t="s">
        <v>5</v>
      </c>
      <c r="H11" s="129" t="s">
        <v>5</v>
      </c>
      <c r="I11" s="129" t="s">
        <v>5</v>
      </c>
      <c r="J11" s="129" t="s">
        <v>5</v>
      </c>
      <c r="K11" s="129" t="s">
        <v>5</v>
      </c>
      <c r="L11" s="129" t="s">
        <v>5</v>
      </c>
    </row>
    <row r="12" spans="1:13" ht="11.45" customHeight="1" x14ac:dyDescent="0.2">
      <c r="A12" s="32">
        <f>IF(E12&lt;&gt;"",COUNTA($E$7:E12),"")</f>
        <v>6</v>
      </c>
      <c r="B12" s="75" t="s">
        <v>141</v>
      </c>
      <c r="C12" s="129" t="s">
        <v>5</v>
      </c>
      <c r="D12" s="129">
        <v>6117</v>
      </c>
      <c r="E12" s="129" t="s">
        <v>5</v>
      </c>
      <c r="F12" s="129" t="s">
        <v>5</v>
      </c>
      <c r="G12" s="129" t="s">
        <v>5</v>
      </c>
      <c r="H12" s="129" t="s">
        <v>5</v>
      </c>
      <c r="I12" s="129" t="s">
        <v>5</v>
      </c>
      <c r="J12" s="129" t="s">
        <v>5</v>
      </c>
      <c r="K12" s="129" t="s">
        <v>5</v>
      </c>
      <c r="L12" s="129" t="s">
        <v>5</v>
      </c>
    </row>
    <row r="13" spans="1:13" ht="11.45" customHeight="1" x14ac:dyDescent="0.2">
      <c r="A13" s="32">
        <f>IF(E13&lt;&gt;"",COUNTA($E$7:E13),"")</f>
        <v>7</v>
      </c>
      <c r="B13" s="75" t="s">
        <v>142</v>
      </c>
      <c r="C13" s="129">
        <v>395</v>
      </c>
      <c r="D13" s="129">
        <v>140</v>
      </c>
      <c r="E13" s="129">
        <v>26</v>
      </c>
      <c r="F13" s="129" t="s">
        <v>5</v>
      </c>
      <c r="G13" s="129" t="s">
        <v>5</v>
      </c>
      <c r="H13" s="129">
        <v>560.46</v>
      </c>
      <c r="I13" s="129">
        <v>1262</v>
      </c>
      <c r="J13" s="129">
        <v>151</v>
      </c>
      <c r="K13" s="129">
        <v>749</v>
      </c>
      <c r="L13" s="129" t="s">
        <v>5</v>
      </c>
    </row>
    <row r="14" spans="1:13" ht="11.45" customHeight="1" x14ac:dyDescent="0.2">
      <c r="A14" s="32">
        <f>IF(E14&lt;&gt;"",COUNTA($E$7:E14),"")</f>
        <v>8</v>
      </c>
      <c r="B14" s="75" t="s">
        <v>143</v>
      </c>
      <c r="C14" s="129" t="s">
        <v>5</v>
      </c>
      <c r="D14" s="129" t="s">
        <v>5</v>
      </c>
      <c r="E14" s="129">
        <v>2752</v>
      </c>
      <c r="F14" s="129" t="s">
        <v>5</v>
      </c>
      <c r="G14" s="129" t="s">
        <v>5</v>
      </c>
      <c r="H14" s="129" t="s">
        <v>5</v>
      </c>
      <c r="I14" s="129" t="s">
        <v>5</v>
      </c>
      <c r="J14" s="129" t="s">
        <v>5</v>
      </c>
      <c r="K14" s="129" t="s">
        <v>5</v>
      </c>
      <c r="L14" s="129" t="s">
        <v>5</v>
      </c>
    </row>
    <row r="15" spans="1:13" ht="11.45" customHeight="1" x14ac:dyDescent="0.2">
      <c r="A15" s="32">
        <f>IF(E15&lt;&gt;"",COUNTA($E$7:E15),"")</f>
        <v>9</v>
      </c>
      <c r="B15" s="75" t="s">
        <v>224</v>
      </c>
      <c r="C15" s="129" t="s">
        <v>5</v>
      </c>
      <c r="D15" s="129" t="s">
        <v>5</v>
      </c>
      <c r="E15" s="129" t="s">
        <v>5</v>
      </c>
      <c r="F15" s="129" t="s">
        <v>5</v>
      </c>
      <c r="G15" s="129" t="s">
        <v>5</v>
      </c>
      <c r="H15" s="129" t="s">
        <v>5</v>
      </c>
      <c r="I15" s="129" t="s">
        <v>5</v>
      </c>
      <c r="J15" s="129">
        <v>4439</v>
      </c>
      <c r="K15" s="129">
        <v>7168</v>
      </c>
      <c r="L15" s="129">
        <v>9748</v>
      </c>
    </row>
    <row r="16" spans="1:13" ht="11.45" customHeight="1" x14ac:dyDescent="0.2">
      <c r="A16" s="32">
        <f>IF(E16&lt;&gt;"",COUNTA($E$7:E16),"")</f>
        <v>10</v>
      </c>
      <c r="B16" s="75" t="s">
        <v>144</v>
      </c>
      <c r="C16" s="129" t="s">
        <v>5</v>
      </c>
      <c r="D16" s="129">
        <v>805</v>
      </c>
      <c r="E16" s="129">
        <v>12260</v>
      </c>
      <c r="F16" s="129">
        <v>3836</v>
      </c>
      <c r="G16" s="129" t="s">
        <v>5</v>
      </c>
      <c r="H16" s="129" t="s">
        <v>5</v>
      </c>
      <c r="I16" s="129" t="s">
        <v>5</v>
      </c>
      <c r="J16" s="129" t="s">
        <v>5</v>
      </c>
      <c r="K16" s="129" t="s">
        <v>5</v>
      </c>
      <c r="L16" s="129" t="s">
        <v>5</v>
      </c>
    </row>
    <row r="17" spans="1:12" ht="11.45" customHeight="1" x14ac:dyDescent="0.2">
      <c r="A17" s="32">
        <f>IF(E17&lt;&gt;"",COUNTA($E$7:E17),"")</f>
        <v>11</v>
      </c>
      <c r="B17" s="75" t="s">
        <v>145</v>
      </c>
      <c r="C17" s="129">
        <v>2037</v>
      </c>
      <c r="D17" s="129">
        <v>13516</v>
      </c>
      <c r="E17" s="129" t="s">
        <v>5</v>
      </c>
      <c r="F17" s="129" t="s">
        <v>5</v>
      </c>
      <c r="G17" s="129" t="s">
        <v>5</v>
      </c>
      <c r="H17" s="129" t="s">
        <v>5</v>
      </c>
      <c r="I17" s="129">
        <v>5758.28</v>
      </c>
      <c r="J17" s="129">
        <v>17554</v>
      </c>
      <c r="K17" s="129">
        <v>24588</v>
      </c>
      <c r="L17" s="129">
        <v>60</v>
      </c>
    </row>
    <row r="18" spans="1:12" ht="11.45" customHeight="1" x14ac:dyDescent="0.2">
      <c r="A18" s="32">
        <f>IF(E18&lt;&gt;"",COUNTA($E$7:E18),"")</f>
        <v>12</v>
      </c>
      <c r="B18" s="75" t="s">
        <v>146</v>
      </c>
      <c r="C18" s="129">
        <v>10</v>
      </c>
      <c r="D18" s="129" t="s">
        <v>5</v>
      </c>
      <c r="E18" s="129" t="s">
        <v>5</v>
      </c>
      <c r="F18" s="129" t="s">
        <v>5</v>
      </c>
      <c r="G18" s="129" t="s">
        <v>5</v>
      </c>
      <c r="H18" s="129">
        <v>3466.23</v>
      </c>
      <c r="I18" s="129">
        <v>493.04</v>
      </c>
      <c r="J18" s="129" t="s">
        <v>5</v>
      </c>
      <c r="K18" s="129" t="s">
        <v>5</v>
      </c>
      <c r="L18" s="129" t="s">
        <v>5</v>
      </c>
    </row>
    <row r="19" spans="1:12" ht="11.45" customHeight="1" x14ac:dyDescent="0.2">
      <c r="A19" s="32">
        <f>IF(E19&lt;&gt;"",COUNTA($E$7:E19),"")</f>
        <v>13</v>
      </c>
      <c r="B19" s="75" t="s">
        <v>246</v>
      </c>
      <c r="C19" s="129">
        <v>73</v>
      </c>
      <c r="D19" s="129" t="s">
        <v>5</v>
      </c>
      <c r="E19" s="129" t="s">
        <v>5</v>
      </c>
      <c r="F19" s="129" t="s">
        <v>5</v>
      </c>
      <c r="G19" s="129" t="s">
        <v>5</v>
      </c>
      <c r="H19" s="129" t="s">
        <v>5</v>
      </c>
      <c r="I19" s="129">
        <v>12096.76</v>
      </c>
      <c r="J19" s="129">
        <v>8702</v>
      </c>
      <c r="K19" s="129">
        <v>892</v>
      </c>
      <c r="L19" s="129">
        <v>1964</v>
      </c>
    </row>
    <row r="20" spans="1:12" ht="11.45" customHeight="1" x14ac:dyDescent="0.2">
      <c r="A20" s="32">
        <f>IF(E20&lt;&gt;"",COUNTA($E$7:E20),"")</f>
        <v>14</v>
      </c>
      <c r="B20" s="75" t="s">
        <v>187</v>
      </c>
      <c r="C20" s="129" t="s">
        <v>5</v>
      </c>
      <c r="D20" s="129" t="s">
        <v>5</v>
      </c>
      <c r="E20" s="129" t="s">
        <v>5</v>
      </c>
      <c r="F20" s="129" t="s">
        <v>5</v>
      </c>
      <c r="G20" s="129" t="s">
        <v>5</v>
      </c>
      <c r="H20" s="129">
        <v>5528.05</v>
      </c>
      <c r="I20" s="129" t="s">
        <v>5</v>
      </c>
      <c r="J20" s="129" t="s">
        <v>5</v>
      </c>
      <c r="K20" s="129" t="s">
        <v>5</v>
      </c>
      <c r="L20" s="129" t="s">
        <v>5</v>
      </c>
    </row>
    <row r="21" spans="1:12" ht="11.45" customHeight="1" x14ac:dyDescent="0.2">
      <c r="A21" s="32" t="str">
        <f>IF(E21&lt;&gt;"",COUNTA($E$7:E21),"")</f>
        <v/>
      </c>
      <c r="B21" s="73"/>
      <c r="C21" s="129"/>
      <c r="D21" s="129"/>
      <c r="E21" s="129"/>
      <c r="F21" s="129"/>
      <c r="G21" s="129"/>
      <c r="H21" s="129"/>
      <c r="I21" s="129"/>
      <c r="J21" s="129"/>
      <c r="K21" s="129"/>
      <c r="L21" s="129"/>
    </row>
    <row r="22" spans="1:12" ht="11.45" customHeight="1" x14ac:dyDescent="0.2">
      <c r="A22" s="32">
        <f>IF(E22&lt;&gt;"",COUNTA($E$7:E22),"")</f>
        <v>15</v>
      </c>
      <c r="B22" s="73" t="s">
        <v>136</v>
      </c>
      <c r="C22" s="130">
        <v>4043</v>
      </c>
      <c r="D22" s="130">
        <v>20578</v>
      </c>
      <c r="E22" s="130">
        <v>21350</v>
      </c>
      <c r="F22" s="130">
        <v>24570</v>
      </c>
      <c r="G22" s="130">
        <v>20593.990000000002</v>
      </c>
      <c r="H22" s="130">
        <v>51772.05</v>
      </c>
      <c r="I22" s="130">
        <v>61126</v>
      </c>
      <c r="J22" s="130">
        <v>74433</v>
      </c>
      <c r="K22" s="130">
        <v>77503</v>
      </c>
      <c r="L22" s="130">
        <v>59155</v>
      </c>
    </row>
    <row r="23" spans="1:12" ht="11.45" customHeight="1" x14ac:dyDescent="0.2">
      <c r="A23" s="32" t="str">
        <f>IF(E23&lt;&gt;"",COUNTA($E$7:E23),"")</f>
        <v/>
      </c>
      <c r="B23" s="75"/>
      <c r="C23" s="129"/>
      <c r="D23" s="129"/>
      <c r="E23" s="129"/>
      <c r="F23" s="129"/>
      <c r="G23" s="129"/>
      <c r="H23" s="129"/>
      <c r="I23" s="129"/>
      <c r="J23" s="129"/>
      <c r="K23" s="129"/>
      <c r="L23" s="129"/>
    </row>
    <row r="24" spans="1:12" ht="11.45" customHeight="1" x14ac:dyDescent="0.2">
      <c r="A24" s="32" t="str">
        <f>IF(E24&lt;&gt;"",COUNTA($E$7:E24),"")</f>
        <v/>
      </c>
      <c r="B24" s="75" t="s">
        <v>73</v>
      </c>
      <c r="C24" s="129"/>
      <c r="D24" s="129"/>
      <c r="E24" s="129"/>
      <c r="F24" s="129"/>
      <c r="G24" s="129"/>
      <c r="H24" s="129"/>
      <c r="I24" s="129"/>
      <c r="J24" s="129"/>
      <c r="K24" s="129"/>
      <c r="L24" s="129"/>
    </row>
    <row r="25" spans="1:12" ht="11.45" customHeight="1" x14ac:dyDescent="0.2">
      <c r="A25" s="32">
        <f>IF(E25&lt;&gt;"",COUNTA($E$7:E25),"")</f>
        <v>16</v>
      </c>
      <c r="B25" s="75" t="s">
        <v>245</v>
      </c>
      <c r="C25" s="129">
        <v>2693</v>
      </c>
      <c r="D25" s="129">
        <v>9063</v>
      </c>
      <c r="E25" s="129" t="s">
        <v>5</v>
      </c>
      <c r="F25" s="129" t="s">
        <v>5</v>
      </c>
      <c r="G25" s="129">
        <v>278.89999999999998</v>
      </c>
      <c r="H25" s="129">
        <v>386.12</v>
      </c>
      <c r="I25" s="129">
        <v>1845.21</v>
      </c>
      <c r="J25" s="129">
        <v>13794</v>
      </c>
      <c r="K25" s="129">
        <v>14366</v>
      </c>
      <c r="L25" s="129">
        <v>60</v>
      </c>
    </row>
    <row r="27" spans="1:12" ht="11.45" customHeight="1" x14ac:dyDescent="0.2">
      <c r="B27" s="68"/>
      <c r="C27" s="68"/>
      <c r="D27" s="68"/>
      <c r="E27" s="68"/>
      <c r="F27" s="68"/>
      <c r="G27" s="68"/>
      <c r="H27" s="68"/>
      <c r="I27" s="68"/>
      <c r="J27" s="68"/>
      <c r="K27" s="68"/>
    </row>
    <row r="28" spans="1:12" ht="11.45" customHeight="1" x14ac:dyDescent="0.2">
      <c r="B28" s="68"/>
      <c r="C28" s="68"/>
      <c r="D28" s="68"/>
      <c r="E28" s="68"/>
      <c r="F28" s="68"/>
      <c r="G28" s="68"/>
      <c r="H28" s="68"/>
      <c r="I28" s="68"/>
      <c r="J28" s="68"/>
      <c r="K28" s="68"/>
    </row>
    <row r="29" spans="1:12" ht="11.45" customHeight="1" x14ac:dyDescent="0.2">
      <c r="B29" s="68"/>
      <c r="C29" s="68"/>
      <c r="D29" s="68"/>
      <c r="E29" s="68"/>
      <c r="F29" s="68"/>
      <c r="G29" s="68"/>
      <c r="H29" s="68"/>
      <c r="I29" s="68"/>
      <c r="J29" s="68"/>
      <c r="K29" s="68"/>
    </row>
    <row r="30" spans="1:12" ht="11.45" customHeight="1" x14ac:dyDescent="0.2">
      <c r="B30" s="68"/>
      <c r="C30" s="68"/>
      <c r="D30" s="68"/>
      <c r="E30" s="68"/>
      <c r="F30" s="68"/>
      <c r="G30" s="68"/>
      <c r="H30" s="68"/>
      <c r="I30" s="68"/>
      <c r="J30" s="68"/>
      <c r="K30" s="68"/>
    </row>
    <row r="31" spans="1:12" ht="11.45" customHeight="1" x14ac:dyDescent="0.2">
      <c r="B31" s="68"/>
      <c r="C31" s="68"/>
      <c r="D31" s="68"/>
      <c r="E31" s="68"/>
      <c r="F31" s="68"/>
      <c r="G31" s="68"/>
      <c r="H31" s="68"/>
      <c r="I31" s="68"/>
      <c r="J31" s="68"/>
      <c r="K31" s="68"/>
    </row>
    <row r="32" spans="1:12" ht="11.45" customHeight="1" x14ac:dyDescent="0.2">
      <c r="B32" s="68"/>
      <c r="C32" s="68"/>
      <c r="D32" s="68"/>
      <c r="E32" s="68"/>
      <c r="F32" s="68"/>
      <c r="G32" s="68"/>
      <c r="H32" s="68"/>
      <c r="I32" s="68"/>
      <c r="J32" s="68"/>
      <c r="K32" s="68"/>
    </row>
    <row r="33" spans="2:11" ht="11.45" customHeight="1" x14ac:dyDescent="0.2">
      <c r="B33" s="68"/>
      <c r="C33" s="68"/>
      <c r="D33" s="68"/>
      <c r="E33" s="68"/>
      <c r="F33" s="68"/>
      <c r="G33" s="68"/>
      <c r="H33" s="68"/>
      <c r="I33" s="68"/>
      <c r="J33" s="68"/>
      <c r="K33" s="68"/>
    </row>
    <row r="34" spans="2:11" ht="11.45" customHeight="1" x14ac:dyDescent="0.2">
      <c r="B34" s="68"/>
      <c r="C34" s="68"/>
      <c r="D34" s="68"/>
      <c r="E34" s="68"/>
      <c r="F34" s="68"/>
      <c r="G34" s="68"/>
      <c r="H34" s="68"/>
      <c r="I34" s="68"/>
      <c r="J34" s="68"/>
      <c r="K34" s="68"/>
    </row>
    <row r="35" spans="2:11" ht="11.45" customHeight="1" x14ac:dyDescent="0.2">
      <c r="B35" s="68"/>
      <c r="C35" s="68"/>
      <c r="D35" s="68"/>
      <c r="E35" s="68"/>
      <c r="F35" s="68"/>
      <c r="G35" s="68"/>
      <c r="H35" s="68"/>
      <c r="I35" s="68"/>
      <c r="J35" s="68"/>
      <c r="K35" s="68"/>
    </row>
    <row r="36" spans="2:11" ht="11.45" customHeight="1" x14ac:dyDescent="0.2">
      <c r="B36" s="68"/>
      <c r="C36" s="68"/>
      <c r="D36" s="68"/>
      <c r="E36" s="68"/>
      <c r="F36" s="68"/>
      <c r="G36" s="68"/>
      <c r="H36" s="68"/>
      <c r="I36" s="68"/>
      <c r="J36" s="68"/>
      <c r="K36" s="68"/>
    </row>
    <row r="37" spans="2:11" ht="11.45" customHeight="1" x14ac:dyDescent="0.2">
      <c r="B37" s="68"/>
      <c r="C37" s="68"/>
      <c r="D37" s="68"/>
      <c r="E37" s="68"/>
      <c r="F37" s="68"/>
      <c r="G37" s="68"/>
      <c r="H37" s="68"/>
      <c r="I37" s="68"/>
      <c r="J37" s="68"/>
      <c r="K37" s="68"/>
    </row>
    <row r="38" spans="2:11" ht="11.45" customHeight="1" x14ac:dyDescent="0.2">
      <c r="B38" s="68"/>
      <c r="C38" s="68"/>
      <c r="D38" s="68"/>
      <c r="E38" s="68"/>
      <c r="F38" s="68"/>
      <c r="G38" s="68"/>
      <c r="H38" s="68"/>
      <c r="I38" s="68"/>
      <c r="J38" s="68"/>
      <c r="K38" s="68"/>
    </row>
    <row r="39" spans="2:11" ht="11.45" customHeight="1" x14ac:dyDescent="0.2">
      <c r="B39" s="68"/>
      <c r="C39" s="68"/>
      <c r="D39" s="68"/>
      <c r="E39" s="68"/>
      <c r="F39" s="68"/>
      <c r="G39" s="68"/>
      <c r="H39" s="68"/>
      <c r="I39" s="68"/>
      <c r="J39" s="68"/>
      <c r="K39" s="68"/>
    </row>
    <row r="40" spans="2:11" ht="11.45" customHeight="1" x14ac:dyDescent="0.2">
      <c r="B40" s="68"/>
      <c r="C40" s="68"/>
      <c r="D40" s="68"/>
      <c r="E40" s="68"/>
      <c r="F40" s="68"/>
      <c r="G40" s="68"/>
      <c r="H40" s="68"/>
      <c r="I40" s="68"/>
      <c r="J40" s="68"/>
      <c r="K40" s="68"/>
    </row>
    <row r="41" spans="2:11" ht="11.45" customHeight="1" x14ac:dyDescent="0.2">
      <c r="B41" s="68"/>
      <c r="C41" s="68"/>
      <c r="D41" s="68"/>
      <c r="E41" s="68"/>
      <c r="F41" s="68"/>
      <c r="G41" s="68"/>
      <c r="H41" s="68"/>
      <c r="I41" s="68"/>
      <c r="J41" s="68"/>
      <c r="K41" s="68"/>
    </row>
    <row r="42" spans="2:11" ht="11.45" customHeight="1" x14ac:dyDescent="0.2">
      <c r="B42" s="68"/>
      <c r="C42" s="68"/>
      <c r="D42" s="68"/>
      <c r="E42" s="68"/>
      <c r="F42" s="68"/>
      <c r="G42" s="68"/>
      <c r="H42" s="68"/>
      <c r="I42" s="68"/>
      <c r="J42" s="68"/>
      <c r="K42" s="68"/>
    </row>
    <row r="43" spans="2:11" ht="11.45" customHeight="1" x14ac:dyDescent="0.2">
      <c r="B43" s="68"/>
      <c r="C43" s="68"/>
      <c r="D43" s="68"/>
      <c r="E43" s="68"/>
      <c r="F43" s="68"/>
      <c r="G43" s="68"/>
      <c r="H43" s="68"/>
      <c r="I43" s="68"/>
      <c r="J43" s="68"/>
      <c r="K43" s="68"/>
    </row>
    <row r="44" spans="2:11" ht="11.45" customHeight="1" x14ac:dyDescent="0.2">
      <c r="B44" s="68"/>
      <c r="C44" s="68"/>
      <c r="D44" s="68"/>
      <c r="E44" s="68"/>
      <c r="F44" s="68"/>
      <c r="G44" s="68"/>
      <c r="H44" s="68"/>
      <c r="I44" s="68"/>
      <c r="J44" s="68"/>
      <c r="K44" s="68"/>
    </row>
    <row r="45" spans="2:11" ht="11.45" customHeight="1" x14ac:dyDescent="0.2">
      <c r="B45" s="68"/>
      <c r="C45" s="68"/>
      <c r="D45" s="68"/>
      <c r="E45" s="68"/>
      <c r="F45" s="68"/>
      <c r="G45" s="68"/>
      <c r="H45" s="68"/>
      <c r="I45" s="68"/>
      <c r="J45" s="68"/>
      <c r="K45" s="68"/>
    </row>
    <row r="46" spans="2:11" ht="11.45" customHeight="1" x14ac:dyDescent="0.2">
      <c r="B46" s="68"/>
      <c r="C46" s="68"/>
      <c r="D46" s="68"/>
      <c r="E46" s="68"/>
      <c r="F46" s="68"/>
      <c r="G46" s="68"/>
      <c r="H46" s="68"/>
      <c r="I46" s="68"/>
      <c r="J46" s="68"/>
      <c r="K46" s="68"/>
    </row>
    <row r="47" spans="2:11" ht="11.45" customHeight="1" x14ac:dyDescent="0.2">
      <c r="B47" s="68"/>
      <c r="C47" s="68"/>
      <c r="D47" s="68"/>
      <c r="E47" s="68"/>
      <c r="F47" s="68"/>
      <c r="G47" s="68"/>
      <c r="H47" s="68"/>
      <c r="I47" s="68"/>
      <c r="J47" s="68"/>
      <c r="K47" s="68"/>
    </row>
    <row r="48" spans="2:11" ht="11.45" customHeight="1" x14ac:dyDescent="0.2">
      <c r="B48" s="68"/>
      <c r="C48" s="68"/>
      <c r="D48" s="68"/>
      <c r="E48" s="68"/>
      <c r="F48" s="68"/>
      <c r="G48" s="68"/>
      <c r="H48" s="68"/>
      <c r="I48" s="68"/>
      <c r="J48" s="68"/>
      <c r="K48" s="68"/>
    </row>
    <row r="49" spans="1:11" ht="11.45" customHeight="1" x14ac:dyDescent="0.2">
      <c r="B49" s="68"/>
      <c r="C49" s="68"/>
      <c r="D49" s="68"/>
      <c r="E49" s="68"/>
      <c r="F49" s="68"/>
      <c r="G49" s="68"/>
      <c r="H49" s="68"/>
      <c r="I49" s="68"/>
      <c r="J49" s="68"/>
      <c r="K49" s="68"/>
    </row>
    <row r="51" spans="1:11" s="69" customFormat="1" ht="11.45" customHeight="1" x14ac:dyDescent="0.2">
      <c r="A51" s="70"/>
      <c r="B51" s="79"/>
      <c r="C51" s="80"/>
      <c r="D51" s="80"/>
      <c r="E51" s="80"/>
      <c r="F51" s="80"/>
      <c r="G51" s="80"/>
      <c r="H51" s="80"/>
      <c r="I51" s="80"/>
      <c r="J51" s="80"/>
      <c r="K51" s="80"/>
    </row>
    <row r="52" spans="1:11" s="69" customFormat="1" ht="11.45" customHeight="1" x14ac:dyDescent="0.2">
      <c r="A52" s="70"/>
      <c r="B52" s="79"/>
      <c r="C52" s="80"/>
      <c r="D52" s="80"/>
      <c r="E52" s="80"/>
      <c r="F52" s="80"/>
      <c r="G52" s="80"/>
      <c r="H52" s="80"/>
      <c r="I52" s="80"/>
      <c r="J52" s="80"/>
      <c r="K52" s="80"/>
    </row>
    <row r="53" spans="1:11" s="69" customFormat="1" ht="11.45" customHeight="1" x14ac:dyDescent="0.2">
      <c r="A53" s="70"/>
      <c r="B53" s="79"/>
      <c r="C53" s="80"/>
      <c r="D53" s="80"/>
      <c r="E53" s="80"/>
      <c r="F53" s="80"/>
      <c r="G53" s="80"/>
      <c r="H53" s="80"/>
      <c r="I53" s="80"/>
      <c r="J53" s="80"/>
      <c r="K53" s="80"/>
    </row>
    <row r="54" spans="1:11" s="69" customFormat="1" ht="11.45" customHeight="1" x14ac:dyDescent="0.2">
      <c r="A54" s="70"/>
      <c r="B54" s="79"/>
      <c r="C54" s="80"/>
      <c r="D54" s="80"/>
      <c r="E54" s="80"/>
      <c r="F54" s="80"/>
      <c r="G54" s="80"/>
      <c r="H54" s="80"/>
      <c r="I54" s="80"/>
      <c r="J54" s="80"/>
      <c r="K54" s="80"/>
    </row>
    <row r="55" spans="1:11" s="69" customFormat="1" ht="11.45" customHeight="1" x14ac:dyDescent="0.2">
      <c r="A55" s="70"/>
      <c r="B55" s="79"/>
      <c r="C55" s="80"/>
      <c r="D55" s="80"/>
      <c r="E55" s="80"/>
      <c r="F55" s="80"/>
      <c r="G55" s="80"/>
      <c r="H55" s="80"/>
      <c r="I55" s="80"/>
      <c r="J55" s="80"/>
      <c r="K55" s="80"/>
    </row>
    <row r="56" spans="1:11" s="69" customFormat="1" ht="11.45" customHeight="1" x14ac:dyDescent="0.2">
      <c r="A56" s="70"/>
      <c r="B56" s="79"/>
      <c r="C56" s="80"/>
      <c r="D56" s="80"/>
      <c r="E56" s="80"/>
      <c r="F56" s="80"/>
      <c r="G56" s="80"/>
      <c r="H56" s="80"/>
      <c r="I56" s="80"/>
      <c r="J56" s="80"/>
      <c r="K56" s="80"/>
    </row>
    <row r="57" spans="1:11" s="69" customFormat="1" ht="11.45" customHeight="1" x14ac:dyDescent="0.2">
      <c r="A57" s="70"/>
      <c r="B57" s="79"/>
      <c r="C57" s="80"/>
      <c r="D57" s="80"/>
      <c r="E57" s="80"/>
      <c r="F57" s="80"/>
      <c r="G57" s="80"/>
      <c r="H57" s="80"/>
      <c r="I57" s="80"/>
      <c r="J57" s="80"/>
      <c r="K57" s="80"/>
    </row>
    <row r="58" spans="1:11" s="69" customFormat="1" ht="11.45" customHeight="1" x14ac:dyDescent="0.2">
      <c r="A58" s="70"/>
      <c r="B58" s="79"/>
      <c r="C58" s="80"/>
      <c r="D58" s="80"/>
      <c r="E58" s="80"/>
      <c r="F58" s="80"/>
      <c r="G58" s="80"/>
      <c r="H58" s="80"/>
      <c r="I58" s="80"/>
      <c r="J58" s="80"/>
      <c r="K58" s="80"/>
    </row>
    <row r="59" spans="1:11" s="69" customFormat="1" ht="11.45" customHeight="1" x14ac:dyDescent="0.2">
      <c r="A59" s="70"/>
      <c r="B59" s="79"/>
      <c r="C59" s="80"/>
      <c r="D59" s="80"/>
      <c r="E59" s="80"/>
      <c r="F59" s="80"/>
      <c r="G59" s="80"/>
      <c r="H59" s="80"/>
      <c r="I59" s="80"/>
      <c r="J59" s="80"/>
      <c r="K59" s="80"/>
    </row>
    <row r="60" spans="1:11" s="69" customFormat="1" ht="11.45" customHeight="1" x14ac:dyDescent="0.2">
      <c r="A60" s="70"/>
      <c r="B60" s="79"/>
      <c r="C60" s="80"/>
      <c r="D60" s="80"/>
      <c r="E60" s="80"/>
      <c r="F60" s="80"/>
      <c r="G60" s="80"/>
      <c r="H60" s="80"/>
      <c r="I60" s="80"/>
      <c r="J60" s="80"/>
      <c r="K60" s="80"/>
    </row>
    <row r="61" spans="1:11" s="69" customFormat="1" ht="11.45" customHeight="1" x14ac:dyDescent="0.2">
      <c r="A61" s="70"/>
      <c r="B61" s="79"/>
      <c r="C61" s="80"/>
      <c r="D61" s="80"/>
      <c r="E61" s="80"/>
      <c r="F61" s="80"/>
      <c r="G61" s="80"/>
      <c r="H61" s="80"/>
      <c r="I61" s="80"/>
      <c r="J61" s="80"/>
      <c r="K61" s="80"/>
    </row>
    <row r="62" spans="1:11" s="69" customFormat="1" ht="11.45" customHeight="1" x14ac:dyDescent="0.2">
      <c r="A62" s="70"/>
      <c r="B62" s="79"/>
      <c r="C62" s="80"/>
      <c r="D62" s="80"/>
      <c r="E62" s="80"/>
      <c r="F62" s="80"/>
      <c r="G62" s="80"/>
      <c r="H62" s="80"/>
      <c r="I62" s="80"/>
      <c r="J62" s="80"/>
      <c r="K62" s="80"/>
    </row>
    <row r="63" spans="1:11" s="69" customFormat="1" ht="11.45" customHeight="1" x14ac:dyDescent="0.2">
      <c r="A63" s="70"/>
      <c r="B63" s="79"/>
      <c r="C63" s="80"/>
      <c r="D63" s="80"/>
      <c r="E63" s="80"/>
      <c r="F63" s="80"/>
      <c r="G63" s="80"/>
      <c r="H63" s="80"/>
      <c r="I63" s="80"/>
      <c r="J63" s="80"/>
      <c r="K63" s="80"/>
    </row>
    <row r="64" spans="1:11" s="69" customFormat="1" ht="11.45" customHeight="1" x14ac:dyDescent="0.2">
      <c r="A64" s="70"/>
      <c r="B64" s="79"/>
      <c r="C64" s="80"/>
      <c r="D64" s="80"/>
      <c r="E64" s="80"/>
      <c r="F64" s="80"/>
      <c r="G64" s="80"/>
      <c r="H64" s="80"/>
      <c r="I64" s="80"/>
      <c r="J64" s="80"/>
      <c r="K64" s="80"/>
    </row>
    <row r="65" spans="1:11" s="69" customFormat="1" ht="11.45" customHeight="1" x14ac:dyDescent="0.2">
      <c r="A65" s="70"/>
      <c r="B65" s="79"/>
      <c r="C65" s="80"/>
      <c r="D65" s="80"/>
      <c r="E65" s="80"/>
      <c r="F65" s="80"/>
      <c r="G65" s="80"/>
      <c r="H65" s="80"/>
      <c r="I65" s="80"/>
      <c r="J65" s="80"/>
      <c r="K65" s="80"/>
    </row>
    <row r="66" spans="1:11" s="69" customFormat="1" ht="11.45" customHeight="1" x14ac:dyDescent="0.2">
      <c r="A66" s="70"/>
      <c r="B66" s="79"/>
      <c r="C66" s="80"/>
      <c r="D66" s="80"/>
      <c r="E66" s="80"/>
      <c r="F66" s="80"/>
      <c r="G66" s="80"/>
      <c r="H66" s="80"/>
      <c r="I66" s="80"/>
      <c r="J66" s="80"/>
      <c r="K66" s="80"/>
    </row>
    <row r="67" spans="1:11" s="69" customFormat="1" ht="11.45" customHeight="1" x14ac:dyDescent="0.2">
      <c r="A67" s="70"/>
      <c r="B67" s="79"/>
      <c r="C67" s="80"/>
      <c r="D67" s="80"/>
      <c r="E67" s="80"/>
      <c r="F67" s="80"/>
      <c r="G67" s="80"/>
      <c r="H67" s="80"/>
      <c r="I67" s="80"/>
      <c r="J67" s="80"/>
      <c r="K67" s="80"/>
    </row>
    <row r="68" spans="1:11" s="69" customFormat="1" ht="11.45" customHeight="1" x14ac:dyDescent="0.2">
      <c r="A68" s="70"/>
      <c r="B68" s="79"/>
      <c r="C68" s="80"/>
      <c r="D68" s="80"/>
      <c r="E68" s="80"/>
      <c r="F68" s="80"/>
      <c r="G68" s="80"/>
      <c r="H68" s="80"/>
      <c r="I68" s="80"/>
      <c r="J68" s="80"/>
      <c r="K68" s="80"/>
    </row>
    <row r="69" spans="1:11" s="69" customFormat="1" ht="11.45" customHeight="1" x14ac:dyDescent="0.2">
      <c r="A69" s="70"/>
      <c r="B69" s="79"/>
      <c r="C69" s="80"/>
      <c r="D69" s="80"/>
      <c r="E69" s="80"/>
      <c r="F69" s="80"/>
      <c r="G69" s="80"/>
      <c r="H69" s="80"/>
      <c r="I69" s="80"/>
      <c r="J69" s="80"/>
      <c r="K69" s="80"/>
    </row>
    <row r="70" spans="1:11" s="69" customFormat="1" ht="11.45" customHeight="1" x14ac:dyDescent="0.2">
      <c r="A70" s="70"/>
      <c r="B70" s="79"/>
      <c r="C70" s="80"/>
      <c r="D70" s="80"/>
      <c r="E70" s="80"/>
      <c r="F70" s="80"/>
      <c r="G70" s="80"/>
      <c r="H70" s="80"/>
      <c r="I70" s="80"/>
      <c r="J70" s="80"/>
      <c r="K70" s="80"/>
    </row>
    <row r="71" spans="1:11" s="69" customFormat="1" ht="11.45" customHeight="1" x14ac:dyDescent="0.2">
      <c r="A71" s="70"/>
      <c r="B71" s="79"/>
      <c r="C71" s="80"/>
      <c r="D71" s="80"/>
      <c r="E71" s="80"/>
      <c r="F71" s="80"/>
      <c r="G71" s="80"/>
      <c r="H71" s="80"/>
      <c r="I71" s="80"/>
      <c r="J71" s="80"/>
      <c r="K71" s="80"/>
    </row>
    <row r="72" spans="1:11" s="69" customFormat="1" ht="11.45" customHeight="1" x14ac:dyDescent="0.2">
      <c r="A72" s="70"/>
      <c r="B72" s="79"/>
      <c r="C72" s="80"/>
      <c r="D72" s="80"/>
      <c r="E72" s="80"/>
      <c r="F72" s="80"/>
      <c r="G72" s="80"/>
      <c r="H72" s="80"/>
      <c r="I72" s="80"/>
      <c r="J72" s="80"/>
      <c r="K72" s="80"/>
    </row>
    <row r="73" spans="1:11" s="69" customFormat="1" ht="11.45" customHeight="1" x14ac:dyDescent="0.2">
      <c r="A73" s="70"/>
      <c r="B73" s="79"/>
      <c r="C73" s="80"/>
      <c r="D73" s="80"/>
      <c r="E73" s="80"/>
      <c r="F73" s="80"/>
      <c r="G73" s="80"/>
      <c r="H73" s="80"/>
      <c r="I73" s="80"/>
      <c r="J73" s="80"/>
      <c r="K73" s="80"/>
    </row>
    <row r="74" spans="1:11" s="69" customFormat="1" ht="11.45" customHeight="1" x14ac:dyDescent="0.2">
      <c r="A74" s="70"/>
      <c r="B74" s="79"/>
      <c r="C74" s="80"/>
      <c r="D74" s="80"/>
      <c r="E74" s="80"/>
      <c r="F74" s="80"/>
      <c r="G74" s="80"/>
      <c r="H74" s="80"/>
      <c r="I74" s="80"/>
      <c r="J74" s="80"/>
      <c r="K74" s="80"/>
    </row>
  </sheetData>
  <mergeCells count="6">
    <mergeCell ref="A2:A4"/>
    <mergeCell ref="B2:B4"/>
    <mergeCell ref="A1:B1"/>
    <mergeCell ref="C2:L2"/>
    <mergeCell ref="C1:L1"/>
    <mergeCell ref="C4:L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2023 00&amp;R&amp;"-,Standard"&amp;7&amp;P</oddFooter>
    <evenFooter>&amp;L&amp;"-,Standard"&amp;7&amp;P&amp;R&amp;"-,Standard"&amp;7StatA MV, Statistischer Bericht Q2B3 2023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11.42578125" defaultRowHeight="11.45" customHeight="1" x14ac:dyDescent="0.2"/>
  <cols>
    <col min="1" max="1" width="3.28515625" style="70" customWidth="1"/>
    <col min="2" max="2" width="16" style="79" customWidth="1"/>
    <col min="3" max="11" width="7.28515625" style="79" customWidth="1"/>
    <col min="12" max="12" width="7.28515625" style="68" customWidth="1"/>
    <col min="13" max="16384" width="11.42578125" style="68"/>
  </cols>
  <sheetData>
    <row r="1" spans="1:13" s="67" customFormat="1" ht="60" customHeight="1" x14ac:dyDescent="0.2">
      <c r="A1" s="157" t="s">
        <v>37</v>
      </c>
      <c r="B1" s="158"/>
      <c r="C1" s="159" t="s">
        <v>206</v>
      </c>
      <c r="D1" s="159"/>
      <c r="E1" s="159"/>
      <c r="F1" s="159"/>
      <c r="G1" s="159"/>
      <c r="H1" s="159"/>
      <c r="I1" s="159"/>
      <c r="J1" s="159"/>
      <c r="K1" s="159"/>
      <c r="L1" s="160"/>
    </row>
    <row r="2" spans="1:13" ht="11.45" customHeight="1" x14ac:dyDescent="0.2">
      <c r="A2" s="161" t="s">
        <v>27</v>
      </c>
      <c r="B2" s="173" t="s">
        <v>137</v>
      </c>
      <c r="C2" s="174" t="s">
        <v>190</v>
      </c>
      <c r="D2" s="174"/>
      <c r="E2" s="174"/>
      <c r="F2" s="174"/>
      <c r="G2" s="174"/>
      <c r="H2" s="174"/>
      <c r="I2" s="174"/>
      <c r="J2" s="174"/>
      <c r="K2" s="174"/>
      <c r="L2" s="175"/>
    </row>
    <row r="3" spans="1:13" ht="11.45" customHeight="1" x14ac:dyDescent="0.2">
      <c r="A3" s="161"/>
      <c r="B3" s="173"/>
      <c r="C3" s="118">
        <v>1996</v>
      </c>
      <c r="D3" s="118">
        <v>2000</v>
      </c>
      <c r="E3" s="118">
        <v>2005</v>
      </c>
      <c r="F3" s="118">
        <v>2010</v>
      </c>
      <c r="G3" s="118">
        <v>2015</v>
      </c>
      <c r="H3" s="118">
        <v>2019</v>
      </c>
      <c r="I3" s="118">
        <v>2020</v>
      </c>
      <c r="J3" s="118">
        <v>2021</v>
      </c>
      <c r="K3" s="118">
        <v>2022</v>
      </c>
      <c r="L3" s="82">
        <v>2023</v>
      </c>
    </row>
    <row r="4" spans="1:13" ht="11.45" customHeight="1" x14ac:dyDescent="0.2">
      <c r="A4" s="161"/>
      <c r="B4" s="173"/>
      <c r="C4" s="174" t="s">
        <v>43</v>
      </c>
      <c r="D4" s="174"/>
      <c r="E4" s="174"/>
      <c r="F4" s="174"/>
      <c r="G4" s="174"/>
      <c r="H4" s="174"/>
      <c r="I4" s="174"/>
      <c r="J4" s="174"/>
      <c r="K4" s="174"/>
      <c r="L4" s="176"/>
    </row>
    <row r="5" spans="1:13" s="70" customFormat="1" ht="11.45" customHeight="1" x14ac:dyDescent="0.15">
      <c r="A5" s="29">
        <v>1</v>
      </c>
      <c r="B5" s="30">
        <v>2</v>
      </c>
      <c r="C5" s="30">
        <v>3</v>
      </c>
      <c r="D5" s="30">
        <v>4</v>
      </c>
      <c r="E5" s="30">
        <v>5</v>
      </c>
      <c r="F5" s="30">
        <v>6</v>
      </c>
      <c r="G5" s="30">
        <v>7</v>
      </c>
      <c r="H5" s="30">
        <v>8</v>
      </c>
      <c r="I5" s="30">
        <v>9</v>
      </c>
      <c r="J5" s="30">
        <v>10</v>
      </c>
      <c r="K5" s="30">
        <v>11</v>
      </c>
      <c r="L5" s="31">
        <v>12</v>
      </c>
      <c r="M5" s="105"/>
    </row>
    <row r="6" spans="1:13" ht="11.45" customHeight="1" x14ac:dyDescent="0.2">
      <c r="A6" s="81"/>
      <c r="B6" s="83"/>
      <c r="C6" s="129"/>
      <c r="D6" s="129"/>
      <c r="E6" s="129"/>
      <c r="F6" s="129"/>
      <c r="G6" s="129"/>
      <c r="H6" s="129"/>
      <c r="I6" s="129"/>
      <c r="J6" s="129"/>
      <c r="K6" s="129"/>
      <c r="L6" s="129"/>
    </row>
    <row r="7" spans="1:13" ht="11.45" customHeight="1" x14ac:dyDescent="0.2">
      <c r="A7" s="32">
        <f>IF(E7&lt;&gt;"",COUNTA($E7:E$7),"")</f>
        <v>1</v>
      </c>
      <c r="B7" s="75" t="s">
        <v>138</v>
      </c>
      <c r="C7" s="129" t="s">
        <v>5</v>
      </c>
      <c r="D7" s="129" t="s">
        <v>5</v>
      </c>
      <c r="E7" s="129">
        <v>10509</v>
      </c>
      <c r="F7" s="129">
        <v>47967.637999999999</v>
      </c>
      <c r="G7" s="129">
        <v>77736.83</v>
      </c>
      <c r="H7" s="129">
        <v>46935.38</v>
      </c>
      <c r="I7" s="129">
        <v>34068.29</v>
      </c>
      <c r="J7" s="129">
        <v>29045</v>
      </c>
      <c r="K7" s="129">
        <v>34240</v>
      </c>
      <c r="L7" s="129">
        <v>44275</v>
      </c>
    </row>
    <row r="8" spans="1:13" ht="11.45" customHeight="1" x14ac:dyDescent="0.2">
      <c r="A8" s="32">
        <f>IF(E8&lt;&gt;"",COUNTA($E$7:E8),"")</f>
        <v>2</v>
      </c>
      <c r="B8" s="75" t="s">
        <v>169</v>
      </c>
      <c r="C8" s="129" t="s">
        <v>5</v>
      </c>
      <c r="D8" s="129" t="s">
        <v>5</v>
      </c>
      <c r="E8" s="129" t="s">
        <v>5</v>
      </c>
      <c r="F8" s="129" t="s">
        <v>5</v>
      </c>
      <c r="G8" s="129" t="s">
        <v>5</v>
      </c>
      <c r="H8" s="129" t="s">
        <v>5</v>
      </c>
      <c r="I8" s="129" t="s">
        <v>5</v>
      </c>
      <c r="J8" s="129" t="s">
        <v>5</v>
      </c>
      <c r="K8" s="129" t="s">
        <v>5</v>
      </c>
      <c r="L8" s="129">
        <v>6</v>
      </c>
    </row>
    <row r="9" spans="1:13" ht="11.45" customHeight="1" x14ac:dyDescent="0.2">
      <c r="A9" s="32">
        <f>IF(E9&lt;&gt;"",COUNTA($E$7:E9),"")</f>
        <v>3</v>
      </c>
      <c r="B9" s="75" t="s">
        <v>147</v>
      </c>
      <c r="C9" s="129" t="s">
        <v>5</v>
      </c>
      <c r="D9" s="129" t="s">
        <v>5</v>
      </c>
      <c r="E9" s="129" t="s">
        <v>5</v>
      </c>
      <c r="F9" s="129">
        <v>22773.48</v>
      </c>
      <c r="G9" s="129">
        <v>21584.93</v>
      </c>
      <c r="H9" s="129">
        <v>30110.54</v>
      </c>
      <c r="I9" s="129">
        <v>29940.99</v>
      </c>
      <c r="J9" s="129">
        <v>35900</v>
      </c>
      <c r="K9" s="129">
        <v>37132</v>
      </c>
      <c r="L9" s="129">
        <v>33124</v>
      </c>
    </row>
    <row r="10" spans="1:13" ht="11.45" customHeight="1" x14ac:dyDescent="0.2">
      <c r="A10" s="32">
        <f>IF(E10&lt;&gt;"",COUNTA($E$7:E10),"")</f>
        <v>4</v>
      </c>
      <c r="B10" s="75" t="s">
        <v>139</v>
      </c>
      <c r="C10" s="129" t="s">
        <v>5</v>
      </c>
      <c r="D10" s="129" t="s">
        <v>5</v>
      </c>
      <c r="E10" s="129" t="s">
        <v>5</v>
      </c>
      <c r="F10" s="129">
        <v>2517.3000000000002</v>
      </c>
      <c r="G10" s="129" t="s">
        <v>5</v>
      </c>
      <c r="H10" s="129" t="s">
        <v>5</v>
      </c>
      <c r="I10" s="129" t="s">
        <v>5</v>
      </c>
      <c r="J10" s="129" t="s">
        <v>5</v>
      </c>
      <c r="K10" s="129" t="s">
        <v>5</v>
      </c>
      <c r="L10" s="129" t="s">
        <v>5</v>
      </c>
    </row>
    <row r="11" spans="1:13" ht="11.45" customHeight="1" x14ac:dyDescent="0.2">
      <c r="A11" s="32">
        <f>IF(E11&lt;&gt;"",COUNTA($E$7:E11),"")</f>
        <v>5</v>
      </c>
      <c r="B11" s="75" t="s">
        <v>167</v>
      </c>
      <c r="C11" s="129" t="s">
        <v>5</v>
      </c>
      <c r="D11" s="129" t="s">
        <v>5</v>
      </c>
      <c r="E11" s="129" t="s">
        <v>5</v>
      </c>
      <c r="F11" s="129">
        <v>3500</v>
      </c>
      <c r="G11" s="129" t="s">
        <v>5</v>
      </c>
      <c r="H11" s="129" t="s">
        <v>5</v>
      </c>
      <c r="I11" s="129" t="s">
        <v>5</v>
      </c>
      <c r="J11" s="129" t="s">
        <v>5</v>
      </c>
      <c r="K11" s="129" t="s">
        <v>5</v>
      </c>
      <c r="L11" s="129" t="s">
        <v>5</v>
      </c>
    </row>
    <row r="12" spans="1:13" ht="11.45" customHeight="1" x14ac:dyDescent="0.2">
      <c r="A12" s="32">
        <f>IF(E12&lt;&gt;"",COUNTA($E$7:E12),"")</f>
        <v>6</v>
      </c>
      <c r="B12" s="75" t="s">
        <v>148</v>
      </c>
      <c r="C12" s="129">
        <v>395</v>
      </c>
      <c r="D12" s="129" t="s">
        <v>5</v>
      </c>
      <c r="E12" s="129">
        <v>36483</v>
      </c>
      <c r="F12" s="129">
        <v>5207.58</v>
      </c>
      <c r="G12" s="129">
        <v>2722.5320000000002</v>
      </c>
      <c r="H12" s="129">
        <v>264</v>
      </c>
      <c r="I12" s="129">
        <v>340.08</v>
      </c>
      <c r="J12" s="129">
        <v>481</v>
      </c>
      <c r="K12" s="129">
        <v>566</v>
      </c>
      <c r="L12" s="129">
        <v>169</v>
      </c>
    </row>
    <row r="13" spans="1:13" ht="11.45" customHeight="1" x14ac:dyDescent="0.2">
      <c r="A13" s="32">
        <f>IF(E13&lt;&gt;"",COUNTA($E$7:E13),"")</f>
        <v>7</v>
      </c>
      <c r="B13" s="75" t="s">
        <v>166</v>
      </c>
      <c r="C13" s="129" t="s">
        <v>5</v>
      </c>
      <c r="D13" s="129" t="s">
        <v>5</v>
      </c>
      <c r="E13" s="129" t="s">
        <v>5</v>
      </c>
      <c r="F13" s="129" t="s">
        <v>5</v>
      </c>
      <c r="G13" s="129">
        <v>38.32</v>
      </c>
      <c r="H13" s="129" t="s">
        <v>5</v>
      </c>
      <c r="I13" s="129" t="s">
        <v>5</v>
      </c>
      <c r="J13" s="129" t="s">
        <v>5</v>
      </c>
      <c r="K13" s="129" t="s">
        <v>5</v>
      </c>
      <c r="L13" s="129" t="s">
        <v>5</v>
      </c>
    </row>
    <row r="14" spans="1:13" ht="11.45" customHeight="1" x14ac:dyDescent="0.2">
      <c r="A14" s="32">
        <f>IF(E14&lt;&gt;"",COUNTA($E$7:E14),"")</f>
        <v>8</v>
      </c>
      <c r="B14" s="75" t="s">
        <v>149</v>
      </c>
      <c r="C14" s="129" t="s">
        <v>5</v>
      </c>
      <c r="D14" s="129">
        <v>4033</v>
      </c>
      <c r="E14" s="129">
        <v>2291</v>
      </c>
      <c r="F14" s="129">
        <v>14765.78</v>
      </c>
      <c r="G14" s="129">
        <v>7402.62</v>
      </c>
      <c r="H14" s="129" t="s">
        <v>5</v>
      </c>
      <c r="I14" s="129" t="s">
        <v>5</v>
      </c>
      <c r="J14" s="129" t="s">
        <v>5</v>
      </c>
      <c r="K14" s="129" t="s">
        <v>5</v>
      </c>
      <c r="L14" s="129" t="s">
        <v>5</v>
      </c>
    </row>
    <row r="15" spans="1:13" ht="11.45" customHeight="1" x14ac:dyDescent="0.2">
      <c r="A15" s="32">
        <f>IF(E15&lt;&gt;"",COUNTA($E$7:E15),"")</f>
        <v>9</v>
      </c>
      <c r="B15" s="75" t="s">
        <v>150</v>
      </c>
      <c r="C15" s="129">
        <v>881</v>
      </c>
      <c r="D15" s="129">
        <v>11</v>
      </c>
      <c r="E15" s="129" t="s">
        <v>5</v>
      </c>
      <c r="F15" s="129">
        <v>42.88</v>
      </c>
      <c r="G15" s="129" t="s">
        <v>5</v>
      </c>
      <c r="H15" s="129" t="s">
        <v>5</v>
      </c>
      <c r="I15" s="129" t="s">
        <v>5</v>
      </c>
      <c r="J15" s="129" t="s">
        <v>5</v>
      </c>
      <c r="K15" s="129" t="s">
        <v>5</v>
      </c>
      <c r="L15" s="129" t="s">
        <v>5</v>
      </c>
    </row>
    <row r="16" spans="1:13" ht="11.45" customHeight="1" x14ac:dyDescent="0.2">
      <c r="A16" s="32">
        <f>IF(E16&lt;&gt;"",COUNTA($E$7:E16),"")</f>
        <v>10</v>
      </c>
      <c r="B16" s="75" t="s">
        <v>142</v>
      </c>
      <c r="C16" s="129">
        <v>1912</v>
      </c>
      <c r="D16" s="129">
        <v>17260</v>
      </c>
      <c r="E16" s="129">
        <v>6275</v>
      </c>
      <c r="F16" s="129" t="s">
        <v>5</v>
      </c>
      <c r="G16" s="129" t="s">
        <v>5</v>
      </c>
      <c r="H16" s="129" t="s">
        <v>5</v>
      </c>
      <c r="I16" s="129" t="s">
        <v>5</v>
      </c>
      <c r="J16" s="129">
        <v>3979</v>
      </c>
      <c r="K16" s="129">
        <v>1854</v>
      </c>
      <c r="L16" s="129" t="s">
        <v>5</v>
      </c>
    </row>
    <row r="17" spans="1:12" ht="11.45" customHeight="1" x14ac:dyDescent="0.2">
      <c r="A17" s="32">
        <f>IF(E17&lt;&gt;"",COUNTA($E$7:E17),"")</f>
        <v>11</v>
      </c>
      <c r="B17" s="75" t="s">
        <v>143</v>
      </c>
      <c r="C17" s="129" t="s">
        <v>5</v>
      </c>
      <c r="D17" s="129" t="s">
        <v>5</v>
      </c>
      <c r="E17" s="129" t="s">
        <v>5</v>
      </c>
      <c r="F17" s="129" t="s">
        <v>5</v>
      </c>
      <c r="G17" s="129">
        <v>2667.51</v>
      </c>
      <c r="H17" s="129" t="s">
        <v>5</v>
      </c>
      <c r="I17" s="129" t="s">
        <v>5</v>
      </c>
      <c r="J17" s="129" t="s">
        <v>5</v>
      </c>
      <c r="K17" s="129" t="s">
        <v>5</v>
      </c>
      <c r="L17" s="129" t="s">
        <v>5</v>
      </c>
    </row>
    <row r="18" spans="1:12" ht="11.45" customHeight="1" x14ac:dyDescent="0.2">
      <c r="A18" s="32">
        <f>IF(E18&lt;&gt;"",COUNTA($E$7:E18),"")</f>
        <v>12</v>
      </c>
      <c r="B18" s="75" t="s">
        <v>151</v>
      </c>
      <c r="C18" s="129" t="s">
        <v>5</v>
      </c>
      <c r="D18" s="129" t="s">
        <v>5</v>
      </c>
      <c r="E18" s="129" t="s">
        <v>5</v>
      </c>
      <c r="F18" s="129" t="s">
        <v>5</v>
      </c>
      <c r="G18" s="129" t="s">
        <v>5</v>
      </c>
      <c r="H18" s="129" t="s">
        <v>5</v>
      </c>
      <c r="I18" s="129" t="s">
        <v>5</v>
      </c>
      <c r="J18" s="129" t="s">
        <v>5</v>
      </c>
      <c r="K18" s="129">
        <v>2080</v>
      </c>
      <c r="L18" s="129">
        <v>194</v>
      </c>
    </row>
    <row r="19" spans="1:12" ht="11.45" customHeight="1" x14ac:dyDescent="0.2">
      <c r="A19" s="32">
        <f>IF(E19&lt;&gt;"",COUNTA($E$7:E19),"")</f>
        <v>13</v>
      </c>
      <c r="B19" s="75" t="s">
        <v>152</v>
      </c>
      <c r="C19" s="129" t="s">
        <v>5</v>
      </c>
      <c r="D19" s="129" t="s">
        <v>5</v>
      </c>
      <c r="E19" s="129" t="s">
        <v>5</v>
      </c>
      <c r="F19" s="129" t="s">
        <v>5</v>
      </c>
      <c r="G19" s="129" t="s">
        <v>5</v>
      </c>
      <c r="H19" s="129" t="s">
        <v>5</v>
      </c>
      <c r="I19" s="129" t="s">
        <v>5</v>
      </c>
      <c r="J19" s="129">
        <v>19</v>
      </c>
      <c r="K19" s="129">
        <v>896</v>
      </c>
      <c r="L19" s="129">
        <v>1194</v>
      </c>
    </row>
    <row r="20" spans="1:12" ht="11.45" customHeight="1" x14ac:dyDescent="0.2">
      <c r="A20" s="32">
        <f>IF(E20&lt;&gt;"",COUNTA($E$7:E20),"")</f>
        <v>14</v>
      </c>
      <c r="B20" s="75" t="s">
        <v>145</v>
      </c>
      <c r="C20" s="129" t="s">
        <v>5</v>
      </c>
      <c r="D20" s="129" t="s">
        <v>5</v>
      </c>
      <c r="E20" s="129">
        <v>32</v>
      </c>
      <c r="F20" s="129" t="s">
        <v>5</v>
      </c>
      <c r="G20" s="129">
        <v>641.14</v>
      </c>
      <c r="H20" s="129" t="s">
        <v>5</v>
      </c>
      <c r="I20" s="129" t="s">
        <v>5</v>
      </c>
      <c r="J20" s="129" t="s">
        <v>5</v>
      </c>
      <c r="K20" s="129">
        <v>724</v>
      </c>
      <c r="L20" s="129">
        <v>662</v>
      </c>
    </row>
    <row r="21" spans="1:12" ht="11.45" customHeight="1" x14ac:dyDescent="0.2">
      <c r="A21" s="32">
        <f>IF(E21&lt;&gt;"",COUNTA($E$7:E21),"")</f>
        <v>15</v>
      </c>
      <c r="B21" s="75" t="s">
        <v>174</v>
      </c>
      <c r="C21" s="129" t="s">
        <v>5</v>
      </c>
      <c r="D21" s="129" t="s">
        <v>5</v>
      </c>
      <c r="E21" s="129">
        <v>90</v>
      </c>
      <c r="F21" s="129" t="s">
        <v>5</v>
      </c>
      <c r="G21" s="129" t="s">
        <v>5</v>
      </c>
      <c r="H21" s="129" t="s">
        <v>5</v>
      </c>
      <c r="I21" s="129" t="s">
        <v>5</v>
      </c>
      <c r="J21" s="129" t="s">
        <v>5</v>
      </c>
      <c r="K21" s="129" t="s">
        <v>5</v>
      </c>
      <c r="L21" s="129" t="s">
        <v>5</v>
      </c>
    </row>
    <row r="22" spans="1:12" ht="11.45" customHeight="1" x14ac:dyDescent="0.2">
      <c r="A22" s="32">
        <f>IF(E22&lt;&gt;"",COUNTA($E$7:E22),"")</f>
        <v>16</v>
      </c>
      <c r="B22" s="75" t="s">
        <v>153</v>
      </c>
      <c r="C22" s="129" t="s">
        <v>5</v>
      </c>
      <c r="D22" s="129">
        <v>976</v>
      </c>
      <c r="E22" s="129" t="s">
        <v>5</v>
      </c>
      <c r="F22" s="129" t="s">
        <v>5</v>
      </c>
      <c r="G22" s="129" t="s">
        <v>5</v>
      </c>
      <c r="H22" s="129" t="s">
        <v>5</v>
      </c>
      <c r="I22" s="129" t="s">
        <v>5</v>
      </c>
      <c r="J22" s="129" t="s">
        <v>5</v>
      </c>
      <c r="K22" s="129" t="s">
        <v>5</v>
      </c>
      <c r="L22" s="129" t="s">
        <v>5</v>
      </c>
    </row>
    <row r="23" spans="1:12" ht="11.45" customHeight="1" x14ac:dyDescent="0.2">
      <c r="A23" s="32">
        <f>IF(E23&lt;&gt;"",COUNTA($E$7:E23),"")</f>
        <v>17</v>
      </c>
      <c r="B23" s="75" t="s">
        <v>246</v>
      </c>
      <c r="C23" s="129">
        <v>721</v>
      </c>
      <c r="D23" s="129" t="s">
        <v>5</v>
      </c>
      <c r="E23" s="129" t="s">
        <v>5</v>
      </c>
      <c r="F23" s="129">
        <v>5767.56</v>
      </c>
      <c r="G23" s="129" t="s">
        <v>5</v>
      </c>
      <c r="H23" s="129" t="s">
        <v>5</v>
      </c>
      <c r="I23" s="129" t="s">
        <v>5</v>
      </c>
      <c r="J23" s="129" t="s">
        <v>5</v>
      </c>
      <c r="K23" s="129" t="s">
        <v>5</v>
      </c>
      <c r="L23" s="129">
        <v>178</v>
      </c>
    </row>
    <row r="24" spans="1:12" ht="11.45" customHeight="1" x14ac:dyDescent="0.2">
      <c r="A24" s="32">
        <f>IF(E24&lt;&gt;"",COUNTA($E$7:E24),"")</f>
        <v>18</v>
      </c>
      <c r="B24" s="75" t="s">
        <v>186</v>
      </c>
      <c r="C24" s="129" t="s">
        <v>5</v>
      </c>
      <c r="D24" s="129" t="s">
        <v>5</v>
      </c>
      <c r="E24" s="129" t="s">
        <v>5</v>
      </c>
      <c r="F24" s="129" t="s">
        <v>5</v>
      </c>
      <c r="G24" s="129" t="s">
        <v>5</v>
      </c>
      <c r="H24" s="129" t="s">
        <v>5</v>
      </c>
      <c r="I24" s="129" t="s">
        <v>5</v>
      </c>
      <c r="J24" s="129" t="s">
        <v>5</v>
      </c>
      <c r="K24" s="129" t="s">
        <v>5</v>
      </c>
      <c r="L24" s="129" t="s">
        <v>5</v>
      </c>
    </row>
    <row r="25" spans="1:12" ht="11.45" customHeight="1" x14ac:dyDescent="0.2">
      <c r="A25" s="32" t="str">
        <f>IF(E25&lt;&gt;"",COUNTA($E$7:E25),"")</f>
        <v/>
      </c>
      <c r="B25" s="75"/>
      <c r="C25" s="129"/>
      <c r="D25" s="129"/>
      <c r="E25" s="129"/>
      <c r="F25" s="129"/>
      <c r="G25" s="129"/>
      <c r="H25" s="129"/>
      <c r="I25" s="129"/>
      <c r="J25" s="129"/>
      <c r="K25" s="129"/>
      <c r="L25" s="129"/>
    </row>
    <row r="26" spans="1:12" ht="11.45" customHeight="1" x14ac:dyDescent="0.2">
      <c r="A26" s="32">
        <f>IF(E26&lt;&gt;"",COUNTA($E$7:E26),"")</f>
        <v>19</v>
      </c>
      <c r="B26" s="73" t="s">
        <v>136</v>
      </c>
      <c r="C26" s="130">
        <v>3909</v>
      </c>
      <c r="D26" s="130">
        <v>22280</v>
      </c>
      <c r="E26" s="130">
        <v>55680</v>
      </c>
      <c r="F26" s="130">
        <v>102542.21800000001</v>
      </c>
      <c r="G26" s="130">
        <v>112794</v>
      </c>
      <c r="H26" s="130">
        <v>77310.19</v>
      </c>
      <c r="I26" s="130">
        <v>64349.36</v>
      </c>
      <c r="J26" s="130">
        <v>69426</v>
      </c>
      <c r="K26" s="130">
        <v>77493</v>
      </c>
      <c r="L26" s="130">
        <v>79802</v>
      </c>
    </row>
    <row r="27" spans="1:12" ht="11.45" customHeight="1" x14ac:dyDescent="0.2">
      <c r="A27" s="32" t="str">
        <f>IF(E27&lt;&gt;"",COUNTA($E$7:E27),"")</f>
        <v/>
      </c>
      <c r="B27" s="75"/>
      <c r="C27" s="129"/>
      <c r="D27" s="129"/>
      <c r="E27" s="129"/>
      <c r="F27" s="129"/>
      <c r="G27" s="129"/>
      <c r="H27" s="129"/>
      <c r="I27" s="129"/>
      <c r="J27" s="129"/>
      <c r="K27" s="129"/>
      <c r="L27" s="129"/>
    </row>
    <row r="28" spans="1:12" ht="11.45" customHeight="1" x14ac:dyDescent="0.2">
      <c r="A28" s="32" t="str">
        <f>IF(E28&lt;&gt;"",COUNTA($E$7:E28),"")</f>
        <v/>
      </c>
      <c r="B28" s="75" t="s">
        <v>73</v>
      </c>
      <c r="C28" s="129"/>
      <c r="D28" s="129"/>
      <c r="E28" s="129"/>
      <c r="F28" s="129"/>
      <c r="G28" s="129"/>
      <c r="H28" s="129"/>
      <c r="I28" s="129"/>
      <c r="J28" s="129"/>
      <c r="K28" s="129"/>
      <c r="L28" s="129"/>
    </row>
    <row r="29" spans="1:12" ht="11.45" customHeight="1" x14ac:dyDescent="0.2">
      <c r="A29" s="32">
        <f>IF(E29&lt;&gt;"",COUNTA($E$7:E29),"")</f>
        <v>20</v>
      </c>
      <c r="B29" s="75" t="s">
        <v>245</v>
      </c>
      <c r="C29" s="129">
        <v>2046</v>
      </c>
      <c r="D29" s="129">
        <v>2475</v>
      </c>
      <c r="E29" s="129">
        <v>8277</v>
      </c>
      <c r="F29" s="129">
        <v>44504</v>
      </c>
      <c r="G29" s="129">
        <v>62777.93</v>
      </c>
      <c r="H29" s="129">
        <v>54120.52</v>
      </c>
      <c r="I29" s="129">
        <v>51715.199999999997</v>
      </c>
      <c r="J29" s="129">
        <v>51821</v>
      </c>
      <c r="K29" s="129">
        <v>21177</v>
      </c>
      <c r="L29" s="129">
        <v>19802</v>
      </c>
    </row>
    <row r="47" spans="1:11" s="69" customFormat="1" ht="11.45" customHeight="1" x14ac:dyDescent="0.2">
      <c r="A47" s="70"/>
      <c r="B47" s="79"/>
      <c r="C47" s="80"/>
      <c r="D47" s="80"/>
      <c r="E47" s="80"/>
      <c r="F47" s="80"/>
      <c r="G47" s="80"/>
      <c r="H47" s="80"/>
      <c r="I47" s="80"/>
      <c r="J47" s="80"/>
      <c r="K47" s="80"/>
    </row>
    <row r="48" spans="1:11" s="69" customFormat="1" ht="11.45" customHeight="1" x14ac:dyDescent="0.2">
      <c r="A48" s="70"/>
      <c r="B48" s="79"/>
      <c r="C48" s="80"/>
      <c r="D48" s="80"/>
      <c r="E48" s="80"/>
      <c r="F48" s="80"/>
      <c r="G48" s="80"/>
      <c r="H48" s="80"/>
      <c r="I48" s="80"/>
      <c r="J48" s="80"/>
      <c r="K48" s="80"/>
    </row>
    <row r="49" spans="1:11" s="69" customFormat="1" ht="11.45" customHeight="1" x14ac:dyDescent="0.2">
      <c r="A49" s="70"/>
      <c r="B49" s="79"/>
      <c r="C49" s="80"/>
      <c r="D49" s="80"/>
      <c r="E49" s="80"/>
      <c r="F49" s="80"/>
      <c r="G49" s="80"/>
      <c r="H49" s="80"/>
      <c r="I49" s="80"/>
      <c r="J49" s="80"/>
      <c r="K49" s="80"/>
    </row>
    <row r="50" spans="1:11" s="69" customFormat="1" ht="11.45" customHeight="1" x14ac:dyDescent="0.2">
      <c r="A50" s="70"/>
      <c r="B50" s="79"/>
      <c r="C50" s="80"/>
      <c r="D50" s="80"/>
      <c r="E50" s="80"/>
      <c r="F50" s="80"/>
      <c r="G50" s="80"/>
      <c r="H50" s="80"/>
      <c r="I50" s="80"/>
      <c r="J50" s="80"/>
      <c r="K50" s="80"/>
    </row>
    <row r="51" spans="1:11" s="69" customFormat="1" ht="11.45" customHeight="1" x14ac:dyDescent="0.2">
      <c r="A51" s="70"/>
      <c r="B51" s="79"/>
      <c r="C51" s="80"/>
      <c r="D51" s="80"/>
      <c r="E51" s="80"/>
      <c r="F51" s="80"/>
      <c r="G51" s="80"/>
      <c r="H51" s="80"/>
      <c r="I51" s="80"/>
      <c r="J51" s="80"/>
      <c r="K51" s="80"/>
    </row>
    <row r="52" spans="1:11" s="69" customFormat="1" ht="11.45" customHeight="1" x14ac:dyDescent="0.2">
      <c r="A52" s="70"/>
      <c r="B52" s="79"/>
      <c r="C52" s="80"/>
      <c r="D52" s="80"/>
      <c r="E52" s="80"/>
      <c r="F52" s="80"/>
      <c r="G52" s="80"/>
      <c r="H52" s="80"/>
      <c r="I52" s="80"/>
      <c r="J52" s="80"/>
      <c r="K52" s="80"/>
    </row>
    <row r="53" spans="1:11" s="69" customFormat="1" ht="11.45" customHeight="1" x14ac:dyDescent="0.2">
      <c r="A53" s="70"/>
      <c r="B53" s="79"/>
      <c r="C53" s="80"/>
      <c r="D53" s="80"/>
      <c r="E53" s="80"/>
      <c r="F53" s="80"/>
      <c r="G53" s="80"/>
      <c r="H53" s="80"/>
      <c r="I53" s="80"/>
      <c r="J53" s="80"/>
      <c r="K53" s="80"/>
    </row>
    <row r="54" spans="1:11" s="69" customFormat="1" ht="11.45" customHeight="1" x14ac:dyDescent="0.2">
      <c r="A54" s="70"/>
      <c r="B54" s="79"/>
      <c r="C54" s="80"/>
      <c r="D54" s="80"/>
      <c r="E54" s="80"/>
      <c r="F54" s="80"/>
      <c r="G54" s="80"/>
      <c r="H54" s="80"/>
      <c r="I54" s="80"/>
      <c r="J54" s="80"/>
      <c r="K54" s="80"/>
    </row>
    <row r="55" spans="1:11" s="69" customFormat="1" ht="11.45" customHeight="1" x14ac:dyDescent="0.2">
      <c r="A55" s="70"/>
      <c r="B55" s="79"/>
      <c r="C55" s="80"/>
      <c r="D55" s="80"/>
      <c r="E55" s="80"/>
      <c r="F55" s="80"/>
      <c r="G55" s="80"/>
      <c r="H55" s="80"/>
      <c r="I55" s="80"/>
      <c r="J55" s="80"/>
      <c r="K55" s="80"/>
    </row>
    <row r="56" spans="1:11" s="69" customFormat="1" ht="11.45" customHeight="1" x14ac:dyDescent="0.2">
      <c r="A56" s="70"/>
      <c r="B56" s="79"/>
      <c r="C56" s="80"/>
      <c r="D56" s="80"/>
      <c r="E56" s="80"/>
      <c r="F56" s="80"/>
      <c r="G56" s="80"/>
      <c r="H56" s="80"/>
      <c r="I56" s="80"/>
      <c r="J56" s="80"/>
      <c r="K56" s="80"/>
    </row>
    <row r="57" spans="1:11" s="69" customFormat="1" ht="11.45" customHeight="1" x14ac:dyDescent="0.2">
      <c r="A57" s="70"/>
      <c r="B57" s="79"/>
      <c r="C57" s="80"/>
      <c r="D57" s="80"/>
      <c r="E57" s="80"/>
      <c r="F57" s="80"/>
      <c r="G57" s="80"/>
      <c r="H57" s="80"/>
      <c r="I57" s="80"/>
      <c r="J57" s="80"/>
      <c r="K57" s="80"/>
    </row>
    <row r="58" spans="1:11" s="69" customFormat="1" ht="11.45" customHeight="1" x14ac:dyDescent="0.2">
      <c r="A58" s="70"/>
      <c r="B58" s="79"/>
      <c r="C58" s="80"/>
      <c r="D58" s="80"/>
      <c r="E58" s="80"/>
      <c r="F58" s="80"/>
      <c r="G58" s="80"/>
      <c r="H58" s="80"/>
      <c r="I58" s="80"/>
      <c r="J58" s="80"/>
      <c r="K58" s="80"/>
    </row>
    <row r="59" spans="1:11" s="69" customFormat="1" ht="11.45" customHeight="1" x14ac:dyDescent="0.2">
      <c r="A59" s="70"/>
      <c r="B59" s="79"/>
      <c r="C59" s="80"/>
      <c r="D59" s="80"/>
      <c r="E59" s="80"/>
      <c r="F59" s="80"/>
      <c r="G59" s="80"/>
      <c r="H59" s="80"/>
      <c r="I59" s="80"/>
      <c r="J59" s="80"/>
      <c r="K59" s="80"/>
    </row>
    <row r="60" spans="1:11" s="69" customFormat="1" ht="11.45" customHeight="1" x14ac:dyDescent="0.2">
      <c r="A60" s="70"/>
      <c r="B60" s="79"/>
      <c r="C60" s="80"/>
      <c r="D60" s="80"/>
      <c r="E60" s="80"/>
      <c r="F60" s="80"/>
      <c r="G60" s="80"/>
      <c r="H60" s="80"/>
      <c r="I60" s="80"/>
      <c r="J60" s="80"/>
      <c r="K60" s="80"/>
    </row>
    <row r="61" spans="1:11" s="69" customFormat="1" ht="11.45" customHeight="1" x14ac:dyDescent="0.2">
      <c r="A61" s="70"/>
      <c r="B61" s="79"/>
      <c r="C61" s="80"/>
      <c r="D61" s="80"/>
      <c r="E61" s="80"/>
      <c r="F61" s="80"/>
      <c r="G61" s="80"/>
      <c r="H61" s="80"/>
      <c r="I61" s="80"/>
      <c r="J61" s="80"/>
      <c r="K61" s="80"/>
    </row>
    <row r="62" spans="1:11" s="69" customFormat="1" ht="11.45" customHeight="1" x14ac:dyDescent="0.2">
      <c r="A62" s="70"/>
      <c r="B62" s="79"/>
      <c r="C62" s="80"/>
      <c r="D62" s="80"/>
      <c r="E62" s="80"/>
      <c r="F62" s="80"/>
      <c r="G62" s="80"/>
      <c r="H62" s="80"/>
      <c r="I62" s="80"/>
      <c r="J62" s="80"/>
      <c r="K62" s="80"/>
    </row>
    <row r="63" spans="1:11" s="69" customFormat="1" ht="11.45" customHeight="1" x14ac:dyDescent="0.2">
      <c r="A63" s="70"/>
      <c r="B63" s="79"/>
      <c r="C63" s="80"/>
      <c r="D63" s="80"/>
      <c r="E63" s="80"/>
      <c r="F63" s="80"/>
      <c r="G63" s="80"/>
      <c r="H63" s="80"/>
      <c r="I63" s="80"/>
      <c r="J63" s="80"/>
      <c r="K63" s="80"/>
    </row>
    <row r="64" spans="1:11" s="69" customFormat="1" ht="11.45" customHeight="1" x14ac:dyDescent="0.2">
      <c r="A64" s="70"/>
      <c r="B64" s="79"/>
      <c r="C64" s="80"/>
      <c r="D64" s="80"/>
      <c r="E64" s="80"/>
      <c r="F64" s="80"/>
      <c r="G64" s="80"/>
      <c r="H64" s="80"/>
      <c r="I64" s="80"/>
      <c r="J64" s="80"/>
      <c r="K64" s="80"/>
    </row>
    <row r="65" spans="1:11" s="69" customFormat="1" ht="11.45" customHeight="1" x14ac:dyDescent="0.2">
      <c r="A65" s="70"/>
      <c r="B65" s="79"/>
      <c r="C65" s="80"/>
      <c r="D65" s="80"/>
      <c r="E65" s="80"/>
      <c r="F65" s="80"/>
      <c r="G65" s="80"/>
      <c r="H65" s="80"/>
      <c r="I65" s="80"/>
      <c r="J65" s="80"/>
      <c r="K65" s="80"/>
    </row>
    <row r="66" spans="1:11" s="69" customFormat="1" ht="11.45" customHeight="1" x14ac:dyDescent="0.2">
      <c r="A66" s="70"/>
      <c r="B66" s="79"/>
      <c r="C66" s="80"/>
      <c r="D66" s="80"/>
      <c r="E66" s="80"/>
      <c r="F66" s="80"/>
      <c r="G66" s="80"/>
      <c r="H66" s="80"/>
      <c r="I66" s="80"/>
      <c r="J66" s="80"/>
      <c r="K66" s="80"/>
    </row>
    <row r="67" spans="1:11" s="69" customFormat="1" ht="11.45" customHeight="1" x14ac:dyDescent="0.2">
      <c r="A67" s="70"/>
      <c r="B67" s="79"/>
      <c r="C67" s="80"/>
      <c r="D67" s="80"/>
      <c r="E67" s="80"/>
      <c r="F67" s="80"/>
      <c r="G67" s="80"/>
      <c r="H67" s="80"/>
      <c r="I67" s="80"/>
      <c r="J67" s="80"/>
      <c r="K67" s="80"/>
    </row>
    <row r="68" spans="1:11" s="69" customFormat="1" ht="11.45" customHeight="1" x14ac:dyDescent="0.2">
      <c r="A68" s="70"/>
      <c r="B68" s="79"/>
      <c r="C68" s="80"/>
      <c r="D68" s="80"/>
      <c r="E68" s="80"/>
      <c r="F68" s="80"/>
      <c r="G68" s="80"/>
      <c r="H68" s="80"/>
      <c r="I68" s="80"/>
      <c r="J68" s="80"/>
      <c r="K68" s="80"/>
    </row>
    <row r="69" spans="1:11" s="69" customFormat="1" ht="11.45" customHeight="1" x14ac:dyDescent="0.2">
      <c r="A69" s="70"/>
      <c r="B69" s="79"/>
      <c r="C69" s="80"/>
      <c r="D69" s="80"/>
      <c r="E69" s="80"/>
      <c r="F69" s="80"/>
      <c r="G69" s="80"/>
      <c r="H69" s="80"/>
      <c r="I69" s="80"/>
      <c r="J69" s="80"/>
      <c r="K69" s="80"/>
    </row>
    <row r="70" spans="1:11" s="69" customFormat="1" ht="11.45" customHeight="1" x14ac:dyDescent="0.2">
      <c r="A70" s="70"/>
      <c r="B70" s="79"/>
      <c r="C70" s="80"/>
      <c r="D70" s="80"/>
      <c r="E70" s="80"/>
      <c r="F70" s="80"/>
      <c r="G70" s="80"/>
      <c r="H70" s="80"/>
      <c r="I70" s="80"/>
      <c r="J70" s="80"/>
      <c r="K70" s="80"/>
    </row>
  </sheetData>
  <mergeCells count="6">
    <mergeCell ref="A1:B1"/>
    <mergeCell ref="A2:A4"/>
    <mergeCell ref="B2:B4"/>
    <mergeCell ref="C2:L2"/>
    <mergeCell ref="C1:L1"/>
    <mergeCell ref="C4:L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2023 00&amp;R&amp;"-,Standard"&amp;7&amp;P</oddFooter>
    <evenFooter>&amp;L&amp;"-,Standard"&amp;7&amp;P&amp;R&amp;"-,Standard"&amp;7StatA MV, Statistischer Bericht Q2B3 2023 00</evenFooter>
  </headerFooter>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ColWidth="11.42578125" defaultRowHeight="12" x14ac:dyDescent="0.2"/>
  <cols>
    <col min="1" max="1" width="5.7109375" style="13" customWidth="1"/>
    <col min="2" max="2" width="80.7109375" style="9" customWidth="1"/>
    <col min="3" max="16384" width="11.42578125" style="9"/>
  </cols>
  <sheetData>
    <row r="1" spans="1:2" s="84" customFormat="1" ht="39.950000000000003" customHeight="1" x14ac:dyDescent="0.2">
      <c r="A1" s="177" t="s">
        <v>19</v>
      </c>
      <c r="B1" s="177"/>
    </row>
    <row r="2" spans="1:2" ht="24" customHeight="1" x14ac:dyDescent="0.2">
      <c r="A2" s="24" t="s">
        <v>20</v>
      </c>
      <c r="B2" s="25" t="s">
        <v>213</v>
      </c>
    </row>
    <row r="3" spans="1:2" ht="8.1" customHeight="1" x14ac:dyDescent="0.2">
      <c r="A3" s="24"/>
      <c r="B3" s="25"/>
    </row>
    <row r="4" spans="1:2" ht="12" customHeight="1" x14ac:dyDescent="0.2">
      <c r="A4" s="24" t="s">
        <v>21</v>
      </c>
      <c r="B4" s="25" t="s">
        <v>182</v>
      </c>
    </row>
    <row r="5" spans="1:2" ht="8.1" customHeight="1" x14ac:dyDescent="0.2">
      <c r="A5" s="24"/>
      <c r="B5" s="25"/>
    </row>
    <row r="6" spans="1:2" ht="12" customHeight="1" x14ac:dyDescent="0.2">
      <c r="A6" s="24" t="s">
        <v>22</v>
      </c>
      <c r="B6" s="25" t="s">
        <v>183</v>
      </c>
    </row>
    <row r="7" spans="1:2" ht="8.1" customHeight="1" x14ac:dyDescent="0.2">
      <c r="A7" s="24"/>
      <c r="B7" s="25"/>
    </row>
    <row r="8" spans="1:2" ht="24" customHeight="1" x14ac:dyDescent="0.2">
      <c r="A8" s="24" t="s">
        <v>23</v>
      </c>
      <c r="B8" s="25" t="s">
        <v>207</v>
      </c>
    </row>
    <row r="9" spans="1:2" ht="8.1" customHeight="1" x14ac:dyDescent="0.2">
      <c r="A9" s="24"/>
      <c r="B9" s="25"/>
    </row>
    <row r="10" spans="1:2" ht="36" customHeight="1" x14ac:dyDescent="0.2">
      <c r="A10" s="24" t="s">
        <v>24</v>
      </c>
      <c r="B10" s="25" t="s">
        <v>214</v>
      </c>
    </row>
    <row r="11" spans="1:2" ht="8.1" customHeight="1" x14ac:dyDescent="0.2">
      <c r="A11" s="24"/>
      <c r="B11" s="25"/>
    </row>
    <row r="12" spans="1:2" ht="24" customHeight="1" x14ac:dyDescent="0.2">
      <c r="A12" s="24" t="s">
        <v>25</v>
      </c>
      <c r="B12" s="25" t="s">
        <v>184</v>
      </c>
    </row>
    <row r="13" spans="1:2" ht="8.1" customHeight="1" x14ac:dyDescent="0.2">
      <c r="A13" s="24"/>
      <c r="B13" s="25"/>
    </row>
    <row r="14" spans="1:2" ht="12" customHeight="1" x14ac:dyDescent="0.2">
      <c r="A14" s="24"/>
      <c r="B14" s="25"/>
    </row>
    <row r="15" spans="1:2" ht="8.1" customHeight="1" x14ac:dyDescent="0.2">
      <c r="A15" s="24"/>
      <c r="B15" s="25"/>
    </row>
    <row r="16" spans="1:2" ht="12" customHeight="1" x14ac:dyDescent="0.2">
      <c r="A16" s="24"/>
      <c r="B16" s="25"/>
    </row>
    <row r="17" spans="1:2" ht="8.1" customHeight="1" x14ac:dyDescent="0.2">
      <c r="A17" s="24"/>
      <c r="B17" s="25"/>
    </row>
    <row r="18" spans="1:2" ht="12" customHeight="1" x14ac:dyDescent="0.2">
      <c r="A18" s="24"/>
      <c r="B18" s="25"/>
    </row>
    <row r="19" spans="1:2" ht="8.1" customHeight="1" x14ac:dyDescent="0.2">
      <c r="A19" s="24"/>
      <c r="B19" s="25"/>
    </row>
    <row r="20" spans="1:2" ht="11.45" customHeight="1" x14ac:dyDescent="0.2">
      <c r="A20" s="24"/>
      <c r="B20" s="26"/>
    </row>
    <row r="21" spans="1:2" ht="8.1" customHeight="1" x14ac:dyDescent="0.2">
      <c r="A21" s="10"/>
      <c r="B21" s="26"/>
    </row>
    <row r="22" spans="1:2" ht="11.45" customHeight="1" x14ac:dyDescent="0.2">
      <c r="A22" s="10"/>
      <c r="B22" s="26"/>
    </row>
    <row r="23" spans="1:2" ht="8.1" customHeight="1" x14ac:dyDescent="0.2">
      <c r="A23" s="10"/>
      <c r="B23" s="26"/>
    </row>
    <row r="24" spans="1:2" ht="11.45" customHeight="1" x14ac:dyDescent="0.2">
      <c r="A24" s="10"/>
      <c r="B24" s="26"/>
    </row>
    <row r="25" spans="1:2" ht="8.1" customHeight="1" x14ac:dyDescent="0.2">
      <c r="A25" s="10"/>
      <c r="B25" s="26"/>
    </row>
    <row r="26" spans="1:2" ht="11.45" customHeight="1" x14ac:dyDescent="0.2">
      <c r="A26" s="10"/>
      <c r="B26" s="26"/>
    </row>
    <row r="27" spans="1:2" ht="8.1" customHeight="1" x14ac:dyDescent="0.2">
      <c r="A27" s="10"/>
      <c r="B27" s="26"/>
    </row>
    <row r="28" spans="1:2" ht="11.45" customHeight="1" x14ac:dyDescent="0.2">
      <c r="A28" s="10"/>
      <c r="B28" s="26"/>
    </row>
    <row r="29" spans="1:2" ht="8.1" customHeight="1" x14ac:dyDescent="0.2">
      <c r="A29" s="10"/>
      <c r="B29" s="26"/>
    </row>
    <row r="30" spans="1:2" ht="11.45" customHeight="1" x14ac:dyDescent="0.2">
      <c r="A30" s="10"/>
      <c r="B30" s="26"/>
    </row>
    <row r="31" spans="1:2" ht="8.1" customHeight="1" x14ac:dyDescent="0.2">
      <c r="A31" s="10"/>
      <c r="B31" s="26"/>
    </row>
    <row r="32" spans="1:2" ht="11.45" customHeight="1" x14ac:dyDescent="0.2">
      <c r="A32" s="10"/>
      <c r="B32" s="26"/>
    </row>
    <row r="33" spans="1:2" ht="8.1" customHeight="1" x14ac:dyDescent="0.2">
      <c r="A33" s="10"/>
      <c r="B33" s="26"/>
    </row>
    <row r="34" spans="1:2" ht="11.45" customHeight="1" x14ac:dyDescent="0.2">
      <c r="A34" s="10"/>
      <c r="B34" s="26"/>
    </row>
    <row r="35" spans="1:2" ht="8.1" customHeight="1" x14ac:dyDescent="0.2">
      <c r="A35" s="10"/>
      <c r="B35" s="26"/>
    </row>
    <row r="36" spans="1:2" ht="11.45" customHeight="1" x14ac:dyDescent="0.2">
      <c r="A36" s="10"/>
      <c r="B36" s="26"/>
    </row>
    <row r="37" spans="1:2" ht="8.1" customHeight="1" x14ac:dyDescent="0.2">
      <c r="A37" s="10"/>
      <c r="B37" s="26"/>
    </row>
    <row r="38" spans="1:2" ht="11.45" customHeight="1" x14ac:dyDescent="0.2">
      <c r="A38" s="10"/>
      <c r="B38" s="26"/>
    </row>
    <row r="39" spans="1:2" ht="8.1" customHeight="1" x14ac:dyDescent="0.2">
      <c r="A39" s="10"/>
      <c r="B39" s="26"/>
    </row>
    <row r="40" spans="1:2" ht="11.45" customHeight="1" x14ac:dyDescent="0.2">
      <c r="A40" s="10"/>
      <c r="B40" s="26"/>
    </row>
    <row r="41" spans="1:2" ht="8.1" customHeight="1" x14ac:dyDescent="0.2">
      <c r="A41" s="10"/>
      <c r="B41" s="26"/>
    </row>
    <row r="42" spans="1:2" ht="11.45" customHeight="1" x14ac:dyDescent="0.2">
      <c r="A42" s="10"/>
      <c r="B42" s="26"/>
    </row>
    <row r="43" spans="1:2" ht="8.1" customHeight="1" x14ac:dyDescent="0.2">
      <c r="A43" s="10"/>
      <c r="B43" s="26"/>
    </row>
    <row r="44" spans="1:2" ht="11.45" customHeight="1" x14ac:dyDescent="0.2">
      <c r="A44" s="10"/>
      <c r="B44" s="26"/>
    </row>
    <row r="45" spans="1:2" ht="11.45" customHeight="1" x14ac:dyDescent="0.2">
      <c r="A45" s="10"/>
      <c r="B45" s="26"/>
    </row>
    <row r="46" spans="1:2" ht="11.45" customHeight="1" x14ac:dyDescent="0.2">
      <c r="A46" s="10"/>
      <c r="B46" s="26"/>
    </row>
    <row r="47" spans="1:2" ht="11.45" customHeight="1" x14ac:dyDescent="0.2">
      <c r="A47" s="10"/>
      <c r="B47" s="26"/>
    </row>
    <row r="48" spans="1:2" ht="11.45" customHeight="1" x14ac:dyDescent="0.2">
      <c r="A48" s="27"/>
    </row>
    <row r="49" spans="1:1" ht="11.45" customHeight="1" x14ac:dyDescent="0.2">
      <c r="A49" s="10"/>
    </row>
    <row r="50" spans="1:1" ht="11.45" customHeight="1" x14ac:dyDescent="0.2">
      <c r="A50" s="10"/>
    </row>
    <row r="51" spans="1:1" ht="11.45" customHeight="1" x14ac:dyDescent="0.2">
      <c r="A51" s="10"/>
    </row>
    <row r="52" spans="1:1" ht="11.45" customHeight="1" x14ac:dyDescent="0.2">
      <c r="A52" s="10"/>
    </row>
    <row r="53" spans="1:1" ht="11.45" customHeight="1" x14ac:dyDescent="0.2">
      <c r="A53" s="10"/>
    </row>
    <row r="54" spans="1:1" ht="11.45" customHeight="1" x14ac:dyDescent="0.2">
      <c r="A54" s="10"/>
    </row>
    <row r="55" spans="1:1" ht="11.45" customHeight="1" x14ac:dyDescent="0.2">
      <c r="A55" s="10"/>
    </row>
    <row r="56" spans="1:1" ht="11.45" customHeight="1" x14ac:dyDescent="0.2">
      <c r="A56" s="27"/>
    </row>
    <row r="57" spans="1:1" ht="11.45" customHeight="1" x14ac:dyDescent="0.2">
      <c r="A57" s="10"/>
    </row>
    <row r="58" spans="1:1" ht="11.45" customHeight="1" x14ac:dyDescent="0.2">
      <c r="A58" s="28"/>
    </row>
    <row r="59" spans="1:1" ht="11.45" customHeight="1" x14ac:dyDescent="0.2">
      <c r="A59" s="10"/>
    </row>
    <row r="60" spans="1:1" ht="11.45" customHeight="1" x14ac:dyDescent="0.2">
      <c r="A60" s="27"/>
    </row>
    <row r="61" spans="1:1" ht="11.45" customHeight="1" x14ac:dyDescent="0.2">
      <c r="A61" s="10"/>
    </row>
    <row r="62" spans="1:1" ht="11.45" customHeight="1" x14ac:dyDescent="0.2">
      <c r="A62" s="28"/>
    </row>
    <row r="63" spans="1:1" ht="11.45" customHeight="1" x14ac:dyDescent="0.2">
      <c r="A63" s="10"/>
    </row>
    <row r="64" spans="1:1" ht="11.45" customHeight="1" x14ac:dyDescent="0.2">
      <c r="A64" s="10"/>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2023 00&amp;R&amp;"-,Standard"&amp;7&amp;P</oddFooter>
    <evenFooter>&amp;L&amp;"-,Standard"&amp;7&amp;P&amp;R&amp;"-,Standard"&amp;7StatA MV, Statistischer Bericht Q2B3 2023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8"/>
  <sheetViews>
    <sheetView zoomScale="140" zoomScaleNormal="140" workbookViewId="0"/>
  </sheetViews>
  <sheetFormatPr baseColWidth="10" defaultColWidth="11.42578125" defaultRowHeight="12" customHeight="1" x14ac:dyDescent="0.2"/>
  <cols>
    <col min="1" max="1" width="94.7109375" style="9" customWidth="1"/>
    <col min="2" max="16384" width="11.42578125" style="9"/>
  </cols>
  <sheetData>
    <row r="1" spans="1:1" s="37" customFormat="1" ht="30" customHeight="1" x14ac:dyDescent="0.25">
      <c r="A1" s="38" t="s">
        <v>189</v>
      </c>
    </row>
    <row r="8" spans="1:1" ht="12" customHeight="1" x14ac:dyDescent="0.2">
      <c r="A8" s="85" t="s">
        <v>208</v>
      </c>
    </row>
    <row r="38" spans="1:1" ht="12" customHeight="1" x14ac:dyDescent="0.2">
      <c r="A38" s="85" t="s">
        <v>231</v>
      </c>
    </row>
  </sheetData>
  <hyperlinks>
    <hyperlink ref="A38" r:id="rId1"/>
    <hyperlink ref="A8" r:id="rId2"/>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Q2B3 2023 00&amp;R&amp;"-,Standard"&amp;7&amp;P</oddFooter>
    <evenFooter>&amp;L&amp;"-,Standard"&amp;7&amp;P&amp;R&amp;"-,Standard"&amp;7StatA MV, Statistischer Bericht Q2B3 2023 00</evenFooter>
  </headerFooter>
  <drawing r:id="rId4"/>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ColWidth="11.42578125" defaultRowHeight="12" customHeight="1" x14ac:dyDescent="0.2"/>
  <cols>
    <col min="1" max="1" width="94.7109375" style="9" customWidth="1"/>
    <col min="2" max="16384" width="11.42578125" style="9"/>
  </cols>
  <sheetData>
    <row r="1" spans="1:2" s="21" customFormat="1" ht="30" customHeight="1" x14ac:dyDescent="0.25">
      <c r="A1" s="38" t="s">
        <v>188</v>
      </c>
      <c r="B1" s="3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2023 00&amp;R&amp;"-,Standard"&amp;7&amp;P</oddFooter>
    <evenFooter>&amp;L&amp;"-,Standard"&amp;7&amp;P&amp;R&amp;"-,Standard"&amp;7StatA MV, Statistischer Bericht Q2B3 2023 00</even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zoomScale="140" zoomScaleNormal="140" workbookViewId="0"/>
  </sheetViews>
  <sheetFormatPr baseColWidth="10" defaultRowHeight="12.75" x14ac:dyDescent="0.2"/>
  <cols>
    <col min="1" max="1" width="94.7109375" style="88" customWidth="1"/>
    <col min="2" max="256" width="11.5703125" style="88"/>
    <col min="257" max="257" width="94.7109375" style="88" customWidth="1"/>
    <col min="258" max="512" width="11.5703125" style="88"/>
    <col min="513" max="513" width="94.7109375" style="88" customWidth="1"/>
    <col min="514" max="768" width="11.5703125" style="88"/>
    <col min="769" max="769" width="94.7109375" style="88" customWidth="1"/>
    <col min="770" max="1024" width="11.5703125" style="88"/>
    <col min="1025" max="1025" width="94.7109375" style="88" customWidth="1"/>
    <col min="1026" max="1280" width="11.5703125" style="88"/>
    <col min="1281" max="1281" width="94.7109375" style="88" customWidth="1"/>
    <col min="1282" max="1536" width="11.5703125" style="88"/>
    <col min="1537" max="1537" width="94.7109375" style="88" customWidth="1"/>
    <col min="1538" max="1792" width="11.5703125" style="88"/>
    <col min="1793" max="1793" width="94.7109375" style="88" customWidth="1"/>
    <col min="1794" max="2048" width="11.5703125" style="88"/>
    <col min="2049" max="2049" width="94.7109375" style="88" customWidth="1"/>
    <col min="2050" max="2304" width="11.5703125" style="88"/>
    <col min="2305" max="2305" width="94.7109375" style="88" customWidth="1"/>
    <col min="2306" max="2560" width="11.5703125" style="88"/>
    <col min="2561" max="2561" width="94.7109375" style="88" customWidth="1"/>
    <col min="2562" max="2816" width="11.5703125" style="88"/>
    <col min="2817" max="2817" width="94.7109375" style="88" customWidth="1"/>
    <col min="2818" max="3072" width="11.5703125" style="88"/>
    <col min="3073" max="3073" width="94.7109375" style="88" customWidth="1"/>
    <col min="3074" max="3328" width="11.5703125" style="88"/>
    <col min="3329" max="3329" width="94.7109375" style="88" customWidth="1"/>
    <col min="3330" max="3584" width="11.5703125" style="88"/>
    <col min="3585" max="3585" width="94.7109375" style="88" customWidth="1"/>
    <col min="3586" max="3840" width="11.5703125" style="88"/>
    <col min="3841" max="3841" width="94.7109375" style="88" customWidth="1"/>
    <col min="3842" max="4096" width="11.5703125" style="88"/>
    <col min="4097" max="4097" width="94.7109375" style="88" customWidth="1"/>
    <col min="4098" max="4352" width="11.5703125" style="88"/>
    <col min="4353" max="4353" width="94.7109375" style="88" customWidth="1"/>
    <col min="4354" max="4608" width="11.5703125" style="88"/>
    <col min="4609" max="4609" width="94.7109375" style="88" customWidth="1"/>
    <col min="4610" max="4864" width="11.5703125" style="88"/>
    <col min="4865" max="4865" width="94.7109375" style="88" customWidth="1"/>
    <col min="4866" max="5120" width="11.5703125" style="88"/>
    <col min="5121" max="5121" width="94.7109375" style="88" customWidth="1"/>
    <col min="5122" max="5376" width="11.5703125" style="88"/>
    <col min="5377" max="5377" width="94.7109375" style="88" customWidth="1"/>
    <col min="5378" max="5632" width="11.5703125" style="88"/>
    <col min="5633" max="5633" width="94.7109375" style="88" customWidth="1"/>
    <col min="5634" max="5888" width="11.5703125" style="88"/>
    <col min="5889" max="5889" width="94.7109375" style="88" customWidth="1"/>
    <col min="5890" max="6144" width="11.5703125" style="88"/>
    <col min="6145" max="6145" width="94.7109375" style="88" customWidth="1"/>
    <col min="6146" max="6400" width="11.5703125" style="88"/>
    <col min="6401" max="6401" width="94.7109375" style="88" customWidth="1"/>
    <col min="6402" max="6656" width="11.5703125" style="88"/>
    <col min="6657" max="6657" width="94.7109375" style="88" customWidth="1"/>
    <col min="6658" max="6912" width="11.5703125" style="88"/>
    <col min="6913" max="6913" width="94.7109375" style="88" customWidth="1"/>
    <col min="6914" max="7168" width="11.5703125" style="88"/>
    <col min="7169" max="7169" width="94.7109375" style="88" customWidth="1"/>
    <col min="7170" max="7424" width="11.5703125" style="88"/>
    <col min="7425" max="7425" width="94.7109375" style="88" customWidth="1"/>
    <col min="7426" max="7680" width="11.5703125" style="88"/>
    <col min="7681" max="7681" width="94.7109375" style="88" customWidth="1"/>
    <col min="7682" max="7936" width="11.5703125" style="88"/>
    <col min="7937" max="7937" width="94.7109375" style="88" customWidth="1"/>
    <col min="7938" max="8192" width="11.5703125" style="88"/>
    <col min="8193" max="8193" width="94.7109375" style="88" customWidth="1"/>
    <col min="8194" max="8448" width="11.5703125" style="88"/>
    <col min="8449" max="8449" width="94.7109375" style="88" customWidth="1"/>
    <col min="8450" max="8704" width="11.5703125" style="88"/>
    <col min="8705" max="8705" width="94.7109375" style="88" customWidth="1"/>
    <col min="8706" max="8960" width="11.5703125" style="88"/>
    <col min="8961" max="8961" width="94.7109375" style="88" customWidth="1"/>
    <col min="8962" max="9216" width="11.5703125" style="88"/>
    <col min="9217" max="9217" width="94.7109375" style="88" customWidth="1"/>
    <col min="9218" max="9472" width="11.5703125" style="88"/>
    <col min="9473" max="9473" width="94.7109375" style="88" customWidth="1"/>
    <col min="9474" max="9728" width="11.5703125" style="88"/>
    <col min="9729" max="9729" width="94.7109375" style="88" customWidth="1"/>
    <col min="9730" max="9984" width="11.5703125" style="88"/>
    <col min="9985" max="9985" width="94.7109375" style="88" customWidth="1"/>
    <col min="9986" max="10240" width="11.5703125" style="88"/>
    <col min="10241" max="10241" width="94.7109375" style="88" customWidth="1"/>
    <col min="10242" max="10496" width="11.5703125" style="88"/>
    <col min="10497" max="10497" width="94.7109375" style="88" customWidth="1"/>
    <col min="10498" max="10752" width="11.5703125" style="88"/>
    <col min="10753" max="10753" width="94.7109375" style="88" customWidth="1"/>
    <col min="10754" max="11008" width="11.5703125" style="88"/>
    <col min="11009" max="11009" width="94.7109375" style="88" customWidth="1"/>
    <col min="11010" max="11264" width="11.5703125" style="88"/>
    <col min="11265" max="11265" width="94.7109375" style="88" customWidth="1"/>
    <col min="11266" max="11520" width="11.5703125" style="88"/>
    <col min="11521" max="11521" width="94.7109375" style="88" customWidth="1"/>
    <col min="11522" max="11776" width="11.5703125" style="88"/>
    <col min="11777" max="11777" width="94.7109375" style="88" customWidth="1"/>
    <col min="11778" max="12032" width="11.5703125" style="88"/>
    <col min="12033" max="12033" width="94.7109375" style="88" customWidth="1"/>
    <col min="12034" max="12288" width="11.5703125" style="88"/>
    <col min="12289" max="12289" width="94.7109375" style="88" customWidth="1"/>
    <col min="12290" max="12544" width="11.5703125" style="88"/>
    <col min="12545" max="12545" width="94.7109375" style="88" customWidth="1"/>
    <col min="12546" max="12800" width="11.5703125" style="88"/>
    <col min="12801" max="12801" width="94.7109375" style="88" customWidth="1"/>
    <col min="12802" max="13056" width="11.5703125" style="88"/>
    <col min="13057" max="13057" width="94.7109375" style="88" customWidth="1"/>
    <col min="13058" max="13312" width="11.5703125" style="88"/>
    <col min="13313" max="13313" width="94.7109375" style="88" customWidth="1"/>
    <col min="13314" max="13568" width="11.5703125" style="88"/>
    <col min="13569" max="13569" width="94.7109375" style="88" customWidth="1"/>
    <col min="13570" max="13824" width="11.5703125" style="88"/>
    <col min="13825" max="13825" width="94.7109375" style="88" customWidth="1"/>
    <col min="13826" max="14080" width="11.5703125" style="88"/>
    <col min="14081" max="14081" width="94.7109375" style="88" customWidth="1"/>
    <col min="14082" max="14336" width="11.5703125" style="88"/>
    <col min="14337" max="14337" width="94.7109375" style="88" customWidth="1"/>
    <col min="14338" max="14592" width="11.5703125" style="88"/>
    <col min="14593" max="14593" width="94.7109375" style="88" customWidth="1"/>
    <col min="14594" max="14848" width="11.5703125" style="88"/>
    <col min="14849" max="14849" width="94.7109375" style="88" customWidth="1"/>
    <col min="14850" max="15104" width="11.5703125" style="88"/>
    <col min="15105" max="15105" width="94.7109375" style="88" customWidth="1"/>
    <col min="15106" max="15360" width="11.5703125" style="88"/>
    <col min="15361" max="15361" width="94.7109375" style="88" customWidth="1"/>
    <col min="15362" max="15616" width="11.5703125" style="88"/>
    <col min="15617" max="15617" width="94.7109375" style="88" customWidth="1"/>
    <col min="15618" max="15872" width="11.5703125" style="88"/>
    <col min="15873" max="15873" width="94.7109375" style="88" customWidth="1"/>
    <col min="15874" max="16128" width="11.5703125" style="88"/>
    <col min="16129" max="16129" width="94.7109375" style="88" customWidth="1"/>
    <col min="16130" max="16384" width="11.5703125" style="88"/>
  </cols>
  <sheetData>
    <row r="1" spans="1:3" ht="39.950000000000003" customHeight="1" x14ac:dyDescent="0.2">
      <c r="A1" s="90" t="s">
        <v>209</v>
      </c>
    </row>
    <row r="2" spans="1:3" ht="12" customHeight="1" x14ac:dyDescent="0.2"/>
    <row r="3" spans="1:3" ht="12" customHeight="1" x14ac:dyDescent="0.2"/>
    <row r="4" spans="1:3" ht="12" customHeight="1" x14ac:dyDescent="0.2"/>
    <row r="5" spans="1:3" ht="12" customHeight="1" x14ac:dyDescent="0.2">
      <c r="B5" s="106"/>
      <c r="C5" s="107"/>
    </row>
    <row r="6" spans="1:3" ht="12" customHeight="1" x14ac:dyDescent="0.2"/>
    <row r="7" spans="1:3" ht="12" customHeight="1" x14ac:dyDescent="0.2"/>
    <row r="8" spans="1:3" ht="12" customHeight="1" x14ac:dyDescent="0.2"/>
    <row r="9" spans="1:3" ht="12" customHeight="1" x14ac:dyDescent="0.2"/>
    <row r="10" spans="1:3" ht="12" customHeight="1" x14ac:dyDescent="0.2"/>
    <row r="11" spans="1:3" ht="12" customHeight="1" x14ac:dyDescent="0.2">
      <c r="A11" s="89"/>
    </row>
    <row r="12" spans="1:3" ht="3.75" customHeight="1" x14ac:dyDescent="0.2">
      <c r="A12" s="89"/>
    </row>
    <row r="13" spans="1:3" ht="12" customHeight="1" x14ac:dyDescent="0.2">
      <c r="A13" s="85" t="s">
        <v>210</v>
      </c>
    </row>
    <row r="14" spans="1:3" ht="12" customHeight="1" x14ac:dyDescent="0.2"/>
    <row r="15" spans="1:3" ht="12" customHeight="1" x14ac:dyDescent="0.2"/>
    <row r="16" spans="1:3"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spans="1:1" ht="12" customHeight="1" x14ac:dyDescent="0.2"/>
    <row r="34" spans="1:1" ht="12" customHeight="1" x14ac:dyDescent="0.2"/>
    <row r="35" spans="1:1" s="97" customFormat="1" ht="12" customHeight="1" x14ac:dyDescent="0.2">
      <c r="A35" s="96"/>
    </row>
    <row r="36" spans="1:1" s="97" customFormat="1" ht="12" customHeight="1" x14ac:dyDescent="0.2">
      <c r="A36" s="96"/>
    </row>
    <row r="37" spans="1:1" s="97" customFormat="1" ht="12" customHeight="1" x14ac:dyDescent="0.2">
      <c r="A37" s="96"/>
    </row>
    <row r="38" spans="1:1" s="97" customFormat="1" ht="12" customHeight="1" x14ac:dyDescent="0.2">
      <c r="A38" s="96"/>
    </row>
    <row r="39" spans="1:1" s="97" customFormat="1" ht="12" customHeight="1" x14ac:dyDescent="0.2">
      <c r="A39" s="96"/>
    </row>
    <row r="40" spans="1:1" s="97" customFormat="1" ht="12" customHeight="1" x14ac:dyDescent="0.2">
      <c r="A40" s="96"/>
    </row>
    <row r="41" spans="1:1" s="97" customFormat="1" ht="12" customHeight="1" x14ac:dyDescent="0.2">
      <c r="A41" s="96"/>
    </row>
    <row r="42" spans="1:1" s="97" customFormat="1" ht="12" customHeight="1" x14ac:dyDescent="0.2">
      <c r="A42" s="96"/>
    </row>
    <row r="43" spans="1:1" s="97" customFormat="1" ht="12" customHeight="1" x14ac:dyDescent="0.2">
      <c r="A43" s="96"/>
    </row>
    <row r="44" spans="1:1" s="97" customFormat="1" ht="12" customHeight="1" x14ac:dyDescent="0.2">
      <c r="A44" s="96"/>
    </row>
    <row r="45" spans="1:1" s="97" customFormat="1" ht="12" customHeight="1" x14ac:dyDescent="0.2">
      <c r="A45" s="96"/>
    </row>
    <row r="46" spans="1:1" s="97" customFormat="1" ht="12" customHeight="1" x14ac:dyDescent="0.2">
      <c r="A46" s="96"/>
    </row>
    <row r="47" spans="1:1" s="97" customFormat="1" ht="18.75" customHeight="1" x14ac:dyDescent="0.2">
      <c r="A47" s="96"/>
    </row>
    <row r="48" spans="1:1" s="97" customFormat="1" ht="12" customHeight="1" x14ac:dyDescent="0.2">
      <c r="A48" s="96"/>
    </row>
    <row r="49" spans="1:1" s="97" customFormat="1" ht="12" customHeight="1" x14ac:dyDescent="0.2">
      <c r="A49" s="96"/>
    </row>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sheetData>
  <hyperlinks>
    <hyperlink ref="A13"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Q2B3 2023 00&amp;R&amp;"-,Standard"&amp;7&amp;P</oddFooter>
    <evenFooter>&amp;L&amp;"-,Standard"&amp;7&amp;P&amp;R&amp;"-,Standard"&amp;7StatA MV, Statistischer Bericht Q2B3 2023 00</even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37" customFormat="1" ht="39.950000000000003" customHeight="1" x14ac:dyDescent="0.25">
      <c r="A1" s="153" t="s">
        <v>16</v>
      </c>
      <c r="B1" s="153"/>
      <c r="C1" s="153"/>
    </row>
    <row r="2" spans="1:3" s="10" customFormat="1" ht="23.1" customHeight="1" x14ac:dyDescent="0.2">
      <c r="C2" s="10" t="s">
        <v>17</v>
      </c>
    </row>
    <row r="3" spans="1:3" s="11" customFormat="1" ht="30" customHeight="1" x14ac:dyDescent="0.2">
      <c r="A3" s="154" t="s">
        <v>32</v>
      </c>
      <c r="B3" s="154"/>
      <c r="C3" s="10">
        <v>3</v>
      </c>
    </row>
    <row r="4" spans="1:3" s="11" customFormat="1" ht="12" customHeight="1" x14ac:dyDescent="0.2">
      <c r="A4" s="112"/>
      <c r="B4" s="112"/>
      <c r="C4" s="10"/>
    </row>
    <row r="5" spans="1:3" s="11" customFormat="1" ht="12" customHeight="1" x14ac:dyDescent="0.2">
      <c r="A5" s="119" t="s">
        <v>247</v>
      </c>
      <c r="B5" s="119" t="s">
        <v>248</v>
      </c>
      <c r="C5" s="10">
        <v>4</v>
      </c>
    </row>
    <row r="6" spans="1:3" s="11" customFormat="1" ht="12" customHeight="1" x14ac:dyDescent="0.2">
      <c r="A6" s="119"/>
      <c r="B6" s="119" t="s">
        <v>249</v>
      </c>
      <c r="C6" s="10">
        <v>4</v>
      </c>
    </row>
    <row r="7" spans="1:3" s="11" customFormat="1" ht="12" customHeight="1" x14ac:dyDescent="0.2">
      <c r="A7" s="112"/>
      <c r="B7" s="112"/>
      <c r="C7" s="10"/>
    </row>
    <row r="8" spans="1:3" s="17" customFormat="1" ht="24" customHeight="1" x14ac:dyDescent="0.2">
      <c r="A8" s="15" t="s">
        <v>26</v>
      </c>
      <c r="B8" s="16" t="s">
        <v>227</v>
      </c>
      <c r="C8" s="13">
        <v>5</v>
      </c>
    </row>
    <row r="9" spans="1:3" s="17" customFormat="1" ht="12" customHeight="1" x14ac:dyDescent="0.2">
      <c r="A9" s="18"/>
      <c r="B9" s="19"/>
      <c r="C9" s="13"/>
    </row>
    <row r="10" spans="1:3" s="14" customFormat="1" ht="24" customHeight="1" x14ac:dyDescent="0.2">
      <c r="A10" s="15" t="s">
        <v>18</v>
      </c>
      <c r="B10" s="16" t="s">
        <v>235</v>
      </c>
      <c r="C10" s="13">
        <v>6</v>
      </c>
    </row>
    <row r="11" spans="1:3" s="11" customFormat="1" ht="12" customHeight="1" x14ac:dyDescent="0.2">
      <c r="A11" s="15"/>
      <c r="B11" s="19"/>
      <c r="C11" s="13"/>
    </row>
    <row r="12" spans="1:3" s="11" customFormat="1" ht="24" customHeight="1" x14ac:dyDescent="0.2">
      <c r="A12" s="15" t="s">
        <v>33</v>
      </c>
      <c r="B12" s="16" t="s">
        <v>236</v>
      </c>
      <c r="C12" s="13">
        <v>7</v>
      </c>
    </row>
    <row r="13" spans="1:3" s="11" customFormat="1" ht="12" customHeight="1" x14ac:dyDescent="0.2">
      <c r="A13" s="15"/>
      <c r="B13" s="12"/>
      <c r="C13" s="13"/>
    </row>
    <row r="14" spans="1:3" s="11" customFormat="1" ht="12" customHeight="1" x14ac:dyDescent="0.2">
      <c r="A14" s="15" t="s">
        <v>34</v>
      </c>
      <c r="B14" s="20" t="s">
        <v>237</v>
      </c>
      <c r="C14" s="13">
        <v>9</v>
      </c>
    </row>
    <row r="15" spans="1:3" s="11" customFormat="1" ht="12" customHeight="1" x14ac:dyDescent="0.2">
      <c r="A15" s="15"/>
      <c r="B15" s="12"/>
      <c r="C15" s="13"/>
    </row>
    <row r="16" spans="1:3" s="11" customFormat="1" ht="12" customHeight="1" x14ac:dyDescent="0.2">
      <c r="A16" s="15" t="s">
        <v>35</v>
      </c>
      <c r="B16" s="20" t="s">
        <v>211</v>
      </c>
      <c r="C16" s="13">
        <v>10</v>
      </c>
    </row>
    <row r="17" spans="1:3" s="11" customFormat="1" ht="12" customHeight="1" x14ac:dyDescent="0.2">
      <c r="A17" s="15"/>
      <c r="B17" s="12"/>
      <c r="C17" s="13"/>
    </row>
    <row r="18" spans="1:3" s="11" customFormat="1" ht="24" customHeight="1" x14ac:dyDescent="0.2">
      <c r="A18" s="15" t="s">
        <v>36</v>
      </c>
      <c r="B18" s="16" t="s">
        <v>194</v>
      </c>
      <c r="C18" s="13">
        <v>12</v>
      </c>
    </row>
    <row r="19" spans="1:3" s="11" customFormat="1" ht="12" customHeight="1" x14ac:dyDescent="0.2">
      <c r="A19" s="15"/>
      <c r="B19" s="12"/>
      <c r="C19" s="13"/>
    </row>
    <row r="20" spans="1:3" s="11" customFormat="1" ht="24" customHeight="1" x14ac:dyDescent="0.2">
      <c r="A20" s="15" t="s">
        <v>37</v>
      </c>
      <c r="B20" s="16" t="s">
        <v>38</v>
      </c>
      <c r="C20" s="13">
        <v>13</v>
      </c>
    </row>
    <row r="21" spans="1:3" ht="30" customHeight="1" x14ac:dyDescent="0.2">
      <c r="A21" s="154" t="s">
        <v>19</v>
      </c>
      <c r="B21" s="154"/>
      <c r="C21" s="11">
        <v>14</v>
      </c>
    </row>
    <row r="22" spans="1:3" ht="30" customHeight="1" x14ac:dyDescent="0.2">
      <c r="A22" s="112" t="s">
        <v>189</v>
      </c>
      <c r="B22" s="112"/>
      <c r="C22" s="11">
        <v>15</v>
      </c>
    </row>
    <row r="23" spans="1:3" ht="30" customHeight="1" x14ac:dyDescent="0.2">
      <c r="A23" s="112" t="s">
        <v>188</v>
      </c>
      <c r="B23" s="112"/>
      <c r="C23" s="11">
        <v>16</v>
      </c>
    </row>
    <row r="24" spans="1:3" ht="30" customHeight="1" x14ac:dyDescent="0.2">
      <c r="A24" s="112" t="s">
        <v>209</v>
      </c>
      <c r="B24" s="112"/>
      <c r="C24" s="11">
        <v>17</v>
      </c>
    </row>
    <row r="25" spans="1:3" ht="11.45" customHeight="1" x14ac:dyDescent="0.2">
      <c r="A25" s="112"/>
      <c r="B25" s="112"/>
      <c r="C25" s="11"/>
    </row>
    <row r="26" spans="1:3" x14ac:dyDescent="0.2">
      <c r="A26" s="112"/>
      <c r="B26" s="112"/>
    </row>
    <row r="27" spans="1:3" x14ac:dyDescent="0.2">
      <c r="A27" s="112"/>
      <c r="B27" s="112"/>
    </row>
    <row r="28" spans="1:3" x14ac:dyDescent="0.2">
      <c r="A28" s="112"/>
      <c r="B28" s="112"/>
    </row>
    <row r="29" spans="1:3" x14ac:dyDescent="0.2">
      <c r="A29" s="112"/>
      <c r="B29" s="112"/>
    </row>
    <row r="30" spans="1:3" x14ac:dyDescent="0.2">
      <c r="A30" s="112"/>
      <c r="B30" s="112"/>
    </row>
    <row r="31" spans="1:3" x14ac:dyDescent="0.2">
      <c r="A31" s="112"/>
      <c r="B31" s="112"/>
    </row>
    <row r="32" spans="1:3" x14ac:dyDescent="0.2">
      <c r="A32" s="112"/>
      <c r="B32" s="112"/>
    </row>
    <row r="33" spans="1:2" x14ac:dyDescent="0.2">
      <c r="A33" s="112"/>
      <c r="B33" s="112"/>
    </row>
  </sheetData>
  <mergeCells count="3">
    <mergeCell ref="A1:C1"/>
    <mergeCell ref="A3:B3"/>
    <mergeCell ref="A21:B2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2023 00&amp;R&amp;"-,Standard"&amp;7&amp;P</oddFooter>
    <evenFooter>&amp;L&amp;"-,Standard"&amp;7&amp;P&amp;R&amp;"-,Standard"&amp;7StatA MV, Statistischer Bericht Q2B3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zoomScale="140" zoomScaleNormal="140" workbookViewId="0"/>
  </sheetViews>
  <sheetFormatPr baseColWidth="10" defaultColWidth="11.42578125" defaultRowHeight="12" customHeight="1" x14ac:dyDescent="0.2"/>
  <cols>
    <col min="1" max="1" width="94.7109375" style="9" customWidth="1"/>
    <col min="2" max="16384" width="11.42578125" style="9"/>
  </cols>
  <sheetData>
    <row r="1" spans="1:1" s="37" customFormat="1" ht="30" customHeight="1" x14ac:dyDescent="0.25">
      <c r="A1" s="38" t="s">
        <v>32</v>
      </c>
    </row>
    <row r="2" spans="1:1" ht="12" customHeight="1" x14ac:dyDescent="0.2">
      <c r="A2" s="11"/>
    </row>
    <row r="3" spans="1:1" ht="12" customHeight="1" x14ac:dyDescent="0.2">
      <c r="A3" s="22"/>
    </row>
    <row r="4" spans="1:1" ht="12" customHeight="1" x14ac:dyDescent="0.2">
      <c r="A4" s="22"/>
    </row>
    <row r="5" spans="1:1" ht="12" customHeight="1" x14ac:dyDescent="0.2">
      <c r="A5" s="22"/>
    </row>
    <row r="6" spans="1:1" ht="12" customHeight="1" x14ac:dyDescent="0.2">
      <c r="A6" s="22"/>
    </row>
    <row r="7" spans="1:1" ht="12" customHeight="1" x14ac:dyDescent="0.2">
      <c r="A7" s="22"/>
    </row>
    <row r="8" spans="1:1" ht="12" customHeight="1" x14ac:dyDescent="0.2">
      <c r="A8" s="22"/>
    </row>
    <row r="9" spans="1:1" ht="12" customHeight="1" x14ac:dyDescent="0.2">
      <c r="A9" s="22"/>
    </row>
    <row r="10" spans="1:1" ht="12" customHeight="1" x14ac:dyDescent="0.2">
      <c r="A10" s="22"/>
    </row>
    <row r="11" spans="1:1" ht="12" customHeight="1" x14ac:dyDescent="0.2">
      <c r="A11" s="22"/>
    </row>
    <row r="12" spans="1:1" ht="12" customHeight="1" x14ac:dyDescent="0.2">
      <c r="A12" s="22"/>
    </row>
    <row r="13" spans="1:1" ht="12" customHeight="1" x14ac:dyDescent="0.2">
      <c r="A13" s="22"/>
    </row>
    <row r="14" spans="1:1" ht="12" customHeight="1" x14ac:dyDescent="0.2">
      <c r="A14" s="17"/>
    </row>
    <row r="15" spans="1:1" ht="12" customHeight="1" x14ac:dyDescent="0.2">
      <c r="A15" s="22"/>
    </row>
    <row r="16" spans="1:1" ht="12" customHeight="1" x14ac:dyDescent="0.2">
      <c r="A16" s="23"/>
    </row>
    <row r="17" spans="1:1" ht="12" customHeight="1" x14ac:dyDescent="0.2">
      <c r="A17" s="22"/>
    </row>
    <row r="18" spans="1:1" ht="12" customHeight="1" x14ac:dyDescent="0.2">
      <c r="A18" s="104" t="s">
        <v>226</v>
      </c>
    </row>
    <row r="19" spans="1:1" ht="39" customHeight="1" x14ac:dyDescent="0.2">
      <c r="A19" s="103" t="s">
        <v>229</v>
      </c>
    </row>
    <row r="20" spans="1:1" ht="12.75" customHeight="1" x14ac:dyDescent="0.2">
      <c r="A20" s="109" t="s">
        <v>230</v>
      </c>
    </row>
    <row r="26" spans="1:1" ht="12.75" x14ac:dyDescent="0.2">
      <c r="A26" s="102"/>
    </row>
  </sheetData>
  <hyperlinks>
    <hyperlink ref="A20"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Q2B3 2023 00&amp;R&amp;"-,Standard"&amp;7&amp;P</oddFooter>
    <evenFooter>&amp;L&amp;"-,Standard"&amp;7&amp;P&amp;R&amp;"-,Standard"&amp;7StatA MV, Statistischer Bericht Q2B3 2023 00</even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5"/>
  <sheetViews>
    <sheetView zoomScale="140" zoomScaleNormal="140" workbookViewId="0"/>
  </sheetViews>
  <sheetFormatPr baseColWidth="10" defaultColWidth="11.42578125" defaultRowHeight="12" customHeight="1" x14ac:dyDescent="0.2"/>
  <cols>
    <col min="1" max="2" width="45.7109375" style="9" customWidth="1"/>
    <col min="3" max="16384" width="11.42578125" style="9"/>
  </cols>
  <sheetData>
    <row r="1" spans="1:1" s="37" customFormat="1" ht="30" customHeight="1" x14ac:dyDescent="0.25">
      <c r="A1" s="38" t="s">
        <v>247</v>
      </c>
    </row>
    <row r="2" spans="1:1" ht="11.45" customHeight="1" x14ac:dyDescent="0.2">
      <c r="A2" s="11"/>
    </row>
    <row r="3" spans="1:1" ht="11.45" customHeight="1" x14ac:dyDescent="0.2">
      <c r="A3" s="22"/>
    </row>
    <row r="4" spans="1:1" ht="11.45" customHeight="1" x14ac:dyDescent="0.2">
      <c r="A4" s="22"/>
    </row>
    <row r="5" spans="1:1" ht="11.45" customHeight="1" x14ac:dyDescent="0.2">
      <c r="A5" s="22"/>
    </row>
    <row r="6" spans="1:1" ht="11.45" customHeight="1" x14ac:dyDescent="0.2">
      <c r="A6" s="22"/>
    </row>
    <row r="7" spans="1:1" ht="11.45" customHeight="1" x14ac:dyDescent="0.2">
      <c r="A7" s="22"/>
    </row>
    <row r="8" spans="1:1" ht="11.45" customHeight="1" x14ac:dyDescent="0.2">
      <c r="A8" s="22"/>
    </row>
    <row r="9" spans="1:1" ht="11.45" customHeight="1" x14ac:dyDescent="0.2">
      <c r="A9" s="22"/>
    </row>
    <row r="10" spans="1:1" ht="11.45" customHeight="1" x14ac:dyDescent="0.2">
      <c r="A10" s="22"/>
    </row>
    <row r="11" spans="1:1" ht="11.45" customHeight="1" x14ac:dyDescent="0.2">
      <c r="A11" s="22"/>
    </row>
    <row r="12" spans="1:1" ht="11.45" customHeight="1" x14ac:dyDescent="0.2">
      <c r="A12" s="22"/>
    </row>
    <row r="13" spans="1:1" ht="11.45" customHeight="1" x14ac:dyDescent="0.2">
      <c r="A13" s="22"/>
    </row>
    <row r="14" spans="1:1" ht="11.45" customHeight="1" x14ac:dyDescent="0.2">
      <c r="A14" s="17"/>
    </row>
    <row r="15" spans="1:1" ht="11.45" customHeight="1" x14ac:dyDescent="0.2">
      <c r="A15" s="22"/>
    </row>
    <row r="16" spans="1:1" ht="11.45" customHeight="1" x14ac:dyDescent="0.2">
      <c r="A16" s="23"/>
    </row>
    <row r="17" spans="1:1" ht="11.45" customHeight="1" x14ac:dyDescent="0.2">
      <c r="A17" s="22"/>
    </row>
    <row r="18" spans="1:1" ht="11.45" customHeight="1" x14ac:dyDescent="0.2">
      <c r="A18" s="104"/>
    </row>
    <row r="19" spans="1:1" ht="11.45" customHeight="1" x14ac:dyDescent="0.2">
      <c r="A19" s="103"/>
    </row>
    <row r="20" spans="1:1" ht="11.45" customHeight="1" x14ac:dyDescent="0.2">
      <c r="A20" s="109"/>
    </row>
    <row r="21" spans="1:1" ht="11.45" customHeight="1" x14ac:dyDescent="0.2"/>
    <row r="22" spans="1:1" ht="11.45" customHeight="1" x14ac:dyDescent="0.2"/>
    <row r="23" spans="1:1" ht="11.45" customHeight="1" x14ac:dyDescent="0.2"/>
    <row r="24" spans="1:1" ht="11.45" customHeight="1" x14ac:dyDescent="0.2"/>
    <row r="25" spans="1:1" ht="11.45" customHeight="1" x14ac:dyDescent="0.2"/>
    <row r="26" spans="1:1" ht="11.45" customHeight="1" x14ac:dyDescent="0.2">
      <c r="A26" s="102"/>
    </row>
    <row r="27" spans="1:1" ht="11.45" customHeight="1" x14ac:dyDescent="0.2"/>
    <row r="28" spans="1:1" ht="11.45" customHeight="1" x14ac:dyDescent="0.2"/>
    <row r="29" spans="1:1" ht="11.45" customHeight="1" x14ac:dyDescent="0.2"/>
    <row r="30" spans="1:1" ht="11.45" customHeight="1" x14ac:dyDescent="0.2"/>
    <row r="31" spans="1:1" ht="11.45" customHeight="1" x14ac:dyDescent="0.2"/>
    <row r="32" spans="1:1" ht="11.45" customHeight="1" x14ac:dyDescent="0.2"/>
    <row r="33" ht="11.45" customHeight="1" x14ac:dyDescent="0.2"/>
    <row r="34" ht="11.45" customHeight="1" x14ac:dyDescent="0.2"/>
    <row r="35"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2023 00&amp;R&amp;"-,Standard"&amp;7&amp;P</oddFooter>
    <evenFooter>&amp;L&amp;"-,Standard"&amp;7&amp;P&amp;R&amp;"-,Standard"&amp;7StatA MV, Statistischer Bericht Q2B3 2023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1"/>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7109375" style="47" customWidth="1"/>
    <col min="2" max="2" width="4.7109375" style="44" customWidth="1"/>
    <col min="3" max="3" width="47.7109375" style="44" customWidth="1"/>
    <col min="4" max="4" width="8.7109375" style="44" customWidth="1"/>
    <col min="5" max="5" width="9.7109375" style="44" customWidth="1"/>
    <col min="6" max="7" width="8.7109375" style="44" customWidth="1"/>
    <col min="8" max="18" width="10.7109375" style="40" customWidth="1"/>
    <col min="19" max="16384" width="11.28515625" style="40"/>
  </cols>
  <sheetData>
    <row r="1" spans="1:7" s="39" customFormat="1" ht="60" customHeight="1" x14ac:dyDescent="0.2">
      <c r="A1" s="157" t="s">
        <v>26</v>
      </c>
      <c r="B1" s="158"/>
      <c r="C1" s="158"/>
      <c r="D1" s="159" t="s">
        <v>228</v>
      </c>
      <c r="E1" s="159"/>
      <c r="F1" s="159"/>
      <c r="G1" s="160"/>
    </row>
    <row r="2" spans="1:7" ht="11.45" customHeight="1" x14ac:dyDescent="0.2">
      <c r="A2" s="161" t="s">
        <v>27</v>
      </c>
      <c r="B2" s="162" t="s">
        <v>39</v>
      </c>
      <c r="C2" s="162" t="s">
        <v>181</v>
      </c>
      <c r="D2" s="162" t="s">
        <v>40</v>
      </c>
      <c r="E2" s="164" t="s">
        <v>192</v>
      </c>
      <c r="F2" s="164"/>
      <c r="G2" s="163"/>
    </row>
    <row r="3" spans="1:7" ht="11.45" customHeight="1" x14ac:dyDescent="0.2">
      <c r="A3" s="161"/>
      <c r="B3" s="162"/>
      <c r="C3" s="162"/>
      <c r="D3" s="162"/>
      <c r="E3" s="162" t="s">
        <v>41</v>
      </c>
      <c r="F3" s="164" t="s">
        <v>195</v>
      </c>
      <c r="G3" s="163"/>
    </row>
    <row r="4" spans="1:7" ht="11.45" customHeight="1" x14ac:dyDescent="0.2">
      <c r="A4" s="161"/>
      <c r="B4" s="162"/>
      <c r="C4" s="162"/>
      <c r="D4" s="162"/>
      <c r="E4" s="162"/>
      <c r="F4" s="162" t="s">
        <v>74</v>
      </c>
      <c r="G4" s="163" t="s">
        <v>221</v>
      </c>
    </row>
    <row r="5" spans="1:7" ht="11.45" customHeight="1" x14ac:dyDescent="0.2">
      <c r="A5" s="161"/>
      <c r="B5" s="162"/>
      <c r="C5" s="162"/>
      <c r="D5" s="162"/>
      <c r="E5" s="162"/>
      <c r="F5" s="162"/>
      <c r="G5" s="163"/>
    </row>
    <row r="6" spans="1:7" ht="11.45" customHeight="1" x14ac:dyDescent="0.2">
      <c r="A6" s="161"/>
      <c r="B6" s="162"/>
      <c r="C6" s="162"/>
      <c r="D6" s="162"/>
      <c r="E6" s="162"/>
      <c r="F6" s="162"/>
      <c r="G6" s="163"/>
    </row>
    <row r="7" spans="1:7" ht="11.45" customHeight="1" x14ac:dyDescent="0.2">
      <c r="A7" s="161"/>
      <c r="B7" s="162"/>
      <c r="C7" s="162"/>
      <c r="D7" s="114" t="s">
        <v>42</v>
      </c>
      <c r="E7" s="164" t="s">
        <v>43</v>
      </c>
      <c r="F7" s="164"/>
      <c r="G7" s="163"/>
    </row>
    <row r="8" spans="1:7" s="36" customFormat="1" ht="11.45" customHeight="1" x14ac:dyDescent="0.2">
      <c r="A8" s="33">
        <v>1</v>
      </c>
      <c r="B8" s="30">
        <v>2</v>
      </c>
      <c r="C8" s="34">
        <v>3</v>
      </c>
      <c r="D8" s="34">
        <v>4</v>
      </c>
      <c r="E8" s="34">
        <v>5</v>
      </c>
      <c r="F8" s="34">
        <v>6</v>
      </c>
      <c r="G8" s="35">
        <v>7</v>
      </c>
    </row>
    <row r="9" spans="1:7" ht="11.45" customHeight="1" x14ac:dyDescent="0.2">
      <c r="A9" s="46"/>
      <c r="B9" s="48"/>
      <c r="C9" s="41"/>
      <c r="D9" s="120"/>
      <c r="E9" s="120"/>
      <c r="F9" s="120"/>
      <c r="G9" s="120"/>
    </row>
    <row r="10" spans="1:7" s="43" customFormat="1" ht="11.1" customHeight="1" x14ac:dyDescent="0.2">
      <c r="A10" s="32">
        <f>IF(E10&lt;&gt;"",COUNTA($E$10:E10),"")</f>
        <v>1</v>
      </c>
      <c r="B10" s="49"/>
      <c r="C10" s="42">
        <v>1996</v>
      </c>
      <c r="D10" s="120">
        <v>2630</v>
      </c>
      <c r="E10" s="120">
        <v>160553</v>
      </c>
      <c r="F10" s="120">
        <v>133926</v>
      </c>
      <c r="G10" s="120">
        <v>26627</v>
      </c>
    </row>
    <row r="11" spans="1:7" s="43" customFormat="1" ht="10.15" customHeight="1" x14ac:dyDescent="0.2">
      <c r="A11" s="32" t="str">
        <f>IF(E11&lt;&gt;"",COUNTA($E$10:E11),"")</f>
        <v/>
      </c>
      <c r="B11" s="49"/>
      <c r="C11" s="42"/>
      <c r="D11" s="120"/>
      <c r="E11" s="120"/>
      <c r="F11" s="120"/>
      <c r="G11" s="120"/>
    </row>
    <row r="12" spans="1:7" s="43" customFormat="1" ht="11.1" customHeight="1" x14ac:dyDescent="0.2">
      <c r="A12" s="32">
        <f>IF(E12&lt;&gt;"",COUNTA($E$10:E12),"")</f>
        <v>2</v>
      </c>
      <c r="B12" s="49"/>
      <c r="C12" s="42">
        <v>2000</v>
      </c>
      <c r="D12" s="120">
        <v>412</v>
      </c>
      <c r="E12" s="120">
        <v>251683</v>
      </c>
      <c r="F12" s="120">
        <v>153373</v>
      </c>
      <c r="G12" s="120">
        <v>98310</v>
      </c>
    </row>
    <row r="13" spans="1:7" s="43" customFormat="1" ht="10.15" customHeight="1" x14ac:dyDescent="0.2">
      <c r="A13" s="32" t="str">
        <f>IF(E13&lt;&gt;"",COUNTA($E$10:E13),"")</f>
        <v/>
      </c>
      <c r="B13" s="49"/>
      <c r="C13" s="42"/>
      <c r="D13" s="120"/>
      <c r="E13" s="120"/>
      <c r="F13" s="120"/>
      <c r="G13" s="120"/>
    </row>
    <row r="14" spans="1:7" s="43" customFormat="1" ht="11.1" customHeight="1" x14ac:dyDescent="0.2">
      <c r="A14" s="32">
        <f>IF(E14&lt;&gt;"",COUNTA($E$10:E14),"")</f>
        <v>3</v>
      </c>
      <c r="B14" s="49"/>
      <c r="C14" s="42">
        <v>2005</v>
      </c>
      <c r="D14" s="120">
        <v>536</v>
      </c>
      <c r="E14" s="120">
        <v>230000</v>
      </c>
      <c r="F14" s="120">
        <v>165488</v>
      </c>
      <c r="G14" s="120">
        <v>64512</v>
      </c>
    </row>
    <row r="15" spans="1:7" s="43" customFormat="1" ht="11.1" customHeight="1" x14ac:dyDescent="0.2">
      <c r="A15" s="32">
        <f>IF(E15&lt;&gt;"",COUNTA($E$10:E15),"")</f>
        <v>4</v>
      </c>
      <c r="B15" s="49"/>
      <c r="C15" s="42">
        <v>2006</v>
      </c>
      <c r="D15" s="120">
        <v>534</v>
      </c>
      <c r="E15" s="120">
        <v>222063</v>
      </c>
      <c r="F15" s="120">
        <v>162792</v>
      </c>
      <c r="G15" s="120">
        <v>59271</v>
      </c>
    </row>
    <row r="16" spans="1:7" s="43" customFormat="1" ht="11.1" customHeight="1" x14ac:dyDescent="0.2">
      <c r="A16" s="32">
        <f>IF(E16&lt;&gt;"",COUNTA($E$10:E16),"")</f>
        <v>5</v>
      </c>
      <c r="B16" s="49"/>
      <c r="C16" s="42">
        <v>2007</v>
      </c>
      <c r="D16" s="120">
        <v>506</v>
      </c>
      <c r="E16" s="120">
        <v>252405</v>
      </c>
      <c r="F16" s="120">
        <v>191130</v>
      </c>
      <c r="G16" s="120">
        <v>61275</v>
      </c>
    </row>
    <row r="17" spans="1:10" s="43" customFormat="1" ht="11.1" customHeight="1" x14ac:dyDescent="0.2">
      <c r="A17" s="32">
        <f>IF(E17&lt;&gt;"",COUNTA($E$10:E17),"")</f>
        <v>6</v>
      </c>
      <c r="B17" s="50"/>
      <c r="C17" s="42">
        <v>2008</v>
      </c>
      <c r="D17" s="120">
        <v>482</v>
      </c>
      <c r="E17" s="120">
        <v>191760</v>
      </c>
      <c r="F17" s="120">
        <v>132608</v>
      </c>
      <c r="G17" s="120">
        <v>59153</v>
      </c>
    </row>
    <row r="18" spans="1:10" s="43" customFormat="1" ht="11.1" customHeight="1" x14ac:dyDescent="0.2">
      <c r="A18" s="32">
        <f>IF(E18&lt;&gt;"",COUNTA($E$10:E18),"")</f>
        <v>7</v>
      </c>
      <c r="B18" s="50"/>
      <c r="C18" s="42">
        <v>2009</v>
      </c>
      <c r="D18" s="120">
        <v>522</v>
      </c>
      <c r="E18" s="120">
        <v>209552</v>
      </c>
      <c r="F18" s="120">
        <v>139218</v>
      </c>
      <c r="G18" s="120">
        <v>70334</v>
      </c>
    </row>
    <row r="19" spans="1:10" s="43" customFormat="1" ht="11.1" customHeight="1" x14ac:dyDescent="0.2">
      <c r="A19" s="32">
        <f>IF(E19&lt;&gt;"",COUNTA($E$10:E19),"")</f>
        <v>8</v>
      </c>
      <c r="B19" s="50"/>
      <c r="C19" s="42">
        <v>2010</v>
      </c>
      <c r="D19" s="120">
        <v>439</v>
      </c>
      <c r="E19" s="120">
        <v>195529</v>
      </c>
      <c r="F19" s="120">
        <v>118265</v>
      </c>
      <c r="G19" s="120">
        <v>77264</v>
      </c>
    </row>
    <row r="20" spans="1:10" s="43" customFormat="1" ht="11.1" customHeight="1" x14ac:dyDescent="0.2">
      <c r="A20" s="32">
        <f>IF(E20&lt;&gt;"",COUNTA($E$10:E20),"")</f>
        <v>9</v>
      </c>
      <c r="B20" s="50"/>
      <c r="C20" s="42">
        <v>2011</v>
      </c>
      <c r="D20" s="120">
        <v>400</v>
      </c>
      <c r="E20" s="120">
        <v>256694</v>
      </c>
      <c r="F20" s="120">
        <v>177655</v>
      </c>
      <c r="G20" s="120">
        <v>79039</v>
      </c>
    </row>
    <row r="21" spans="1:10" s="43" customFormat="1" ht="11.1" customHeight="1" x14ac:dyDescent="0.2">
      <c r="A21" s="32">
        <f>IF(E21&lt;&gt;"",COUNTA($E$10:E21),"")</f>
        <v>10</v>
      </c>
      <c r="B21" s="49"/>
      <c r="C21" s="42">
        <v>2012</v>
      </c>
      <c r="D21" s="120">
        <v>404</v>
      </c>
      <c r="E21" s="120">
        <v>222765</v>
      </c>
      <c r="F21" s="120">
        <v>141211</v>
      </c>
      <c r="G21" s="120">
        <v>81555</v>
      </c>
    </row>
    <row r="22" spans="1:10" s="43" customFormat="1" ht="11.1" customHeight="1" x14ac:dyDescent="0.2">
      <c r="A22" s="32">
        <f>IF(E22&lt;&gt;"",COUNTA($E$10:E22),"")</f>
        <v>11</v>
      </c>
      <c r="B22" s="49"/>
      <c r="C22" s="42">
        <v>2013</v>
      </c>
      <c r="D22" s="120">
        <v>394</v>
      </c>
      <c r="E22" s="120">
        <v>281049</v>
      </c>
      <c r="F22" s="120">
        <v>199457</v>
      </c>
      <c r="G22" s="120">
        <v>81592</v>
      </c>
    </row>
    <row r="23" spans="1:10" s="43" customFormat="1" ht="11.1" customHeight="1" x14ac:dyDescent="0.2">
      <c r="A23" s="32">
        <f>IF(E23&lt;&gt;"",COUNTA($E$10:E23),"")</f>
        <v>12</v>
      </c>
      <c r="B23" s="49"/>
      <c r="C23" s="42">
        <v>2014</v>
      </c>
      <c r="D23" s="120">
        <v>410</v>
      </c>
      <c r="E23" s="120">
        <v>254352</v>
      </c>
      <c r="F23" s="120">
        <v>162557</v>
      </c>
      <c r="G23" s="120">
        <v>91794</v>
      </c>
    </row>
    <row r="24" spans="1:10" s="43" customFormat="1" ht="11.1" customHeight="1" x14ac:dyDescent="0.2">
      <c r="A24" s="32">
        <f>IF(E24&lt;&gt;"",COUNTA($E$10:E24),"")</f>
        <v>13</v>
      </c>
      <c r="B24" s="49"/>
      <c r="C24" s="42">
        <v>2015</v>
      </c>
      <c r="D24" s="120">
        <v>409</v>
      </c>
      <c r="E24" s="120">
        <v>255366</v>
      </c>
      <c r="F24" s="120">
        <v>172870</v>
      </c>
      <c r="G24" s="120">
        <v>82496</v>
      </c>
    </row>
    <row r="25" spans="1:10" s="43" customFormat="1" ht="11.1" customHeight="1" x14ac:dyDescent="0.2">
      <c r="A25" s="32">
        <f>IF(E25&lt;&gt;"",COUNTA($E$10:E25),"")</f>
        <v>14</v>
      </c>
      <c r="B25" s="49"/>
      <c r="C25" s="42">
        <v>2016</v>
      </c>
      <c r="D25" s="120">
        <v>394</v>
      </c>
      <c r="E25" s="120">
        <v>246694</v>
      </c>
      <c r="F25" s="120">
        <v>158694</v>
      </c>
      <c r="G25" s="120">
        <v>87999</v>
      </c>
    </row>
    <row r="26" spans="1:10" s="43" customFormat="1" ht="11.1" customHeight="1" x14ac:dyDescent="0.2">
      <c r="A26" s="32">
        <f>IF(E26&lt;&gt;"",COUNTA($E$10:E26),"")</f>
        <v>15</v>
      </c>
      <c r="B26" s="49"/>
      <c r="C26" s="42">
        <v>2017</v>
      </c>
      <c r="D26" s="120">
        <v>406</v>
      </c>
      <c r="E26" s="120">
        <v>307048</v>
      </c>
      <c r="F26" s="120">
        <v>223677</v>
      </c>
      <c r="G26" s="120">
        <v>83370</v>
      </c>
    </row>
    <row r="27" spans="1:10" s="43" customFormat="1" ht="11.1" customHeight="1" x14ac:dyDescent="0.2">
      <c r="A27" s="32">
        <f>IF(E27&lt;&gt;"",COUNTA($E$10:E27),"")</f>
        <v>16</v>
      </c>
      <c r="B27" s="49"/>
      <c r="C27" s="42">
        <v>2018</v>
      </c>
      <c r="D27" s="120">
        <v>465</v>
      </c>
      <c r="E27" s="120">
        <v>344870</v>
      </c>
      <c r="F27" s="120">
        <v>237996</v>
      </c>
      <c r="G27" s="120">
        <v>106875</v>
      </c>
    </row>
    <row r="28" spans="1:10" s="43" customFormat="1" ht="11.1" customHeight="1" x14ac:dyDescent="0.2">
      <c r="A28" s="32">
        <f>IF(E28&lt;&gt;"",COUNTA($E$10:E28),"")</f>
        <v>17</v>
      </c>
      <c r="C28" s="42">
        <v>2019</v>
      </c>
      <c r="D28" s="120">
        <v>474</v>
      </c>
      <c r="E28" s="120">
        <v>279744</v>
      </c>
      <c r="F28" s="120">
        <v>161891</v>
      </c>
      <c r="G28" s="120">
        <v>117852</v>
      </c>
    </row>
    <row r="29" spans="1:10" s="43" customFormat="1" ht="11.1" customHeight="1" x14ac:dyDescent="0.2">
      <c r="A29" s="32">
        <f>IF(E29&lt;&gt;"",COUNTA($E$10:E29),"")</f>
        <v>18</v>
      </c>
      <c r="C29" s="42">
        <v>2020</v>
      </c>
      <c r="D29" s="120">
        <v>456</v>
      </c>
      <c r="E29" s="120">
        <v>339641</v>
      </c>
      <c r="F29" s="120">
        <v>198980</v>
      </c>
      <c r="G29" s="120">
        <v>140660</v>
      </c>
    </row>
    <row r="30" spans="1:10" s="43" customFormat="1" ht="11.1" customHeight="1" x14ac:dyDescent="0.2">
      <c r="A30" s="32">
        <f>IF(E30&lt;&gt;"",COUNTA($E$10:E30),"")</f>
        <v>19</v>
      </c>
      <c r="C30" s="42">
        <v>2021</v>
      </c>
      <c r="D30" s="120">
        <v>429</v>
      </c>
      <c r="E30" s="120">
        <v>321796</v>
      </c>
      <c r="F30" s="120">
        <v>219464</v>
      </c>
      <c r="G30" s="120">
        <v>102332</v>
      </c>
      <c r="H30" s="93"/>
      <c r="I30" s="93"/>
      <c r="J30" s="93"/>
    </row>
    <row r="31" spans="1:10" s="43" customFormat="1" ht="11.1" customHeight="1" x14ac:dyDescent="0.2">
      <c r="A31" s="32">
        <f>IF(E31&lt;&gt;"",COUNTA($E$10:E31),"")</f>
        <v>20</v>
      </c>
      <c r="C31" s="42">
        <v>2022</v>
      </c>
      <c r="D31" s="120">
        <v>421</v>
      </c>
      <c r="E31" s="120">
        <v>311791</v>
      </c>
      <c r="F31" s="120">
        <v>208602</v>
      </c>
      <c r="G31" s="120">
        <v>103189</v>
      </c>
      <c r="H31" s="93"/>
      <c r="I31" s="93"/>
      <c r="J31" s="93"/>
    </row>
    <row r="32" spans="1:10" s="43" customFormat="1" ht="11.1" customHeight="1" x14ac:dyDescent="0.2">
      <c r="A32" s="32">
        <f>IF(E32&lt;&gt;"",COUNTA($E$10:E32),"")</f>
        <v>21</v>
      </c>
      <c r="C32" s="42">
        <v>2023</v>
      </c>
      <c r="D32" s="120">
        <v>395</v>
      </c>
      <c r="E32" s="120">
        <v>312502</v>
      </c>
      <c r="F32" s="120">
        <v>143380</v>
      </c>
      <c r="G32" s="120">
        <v>169122</v>
      </c>
      <c r="H32" s="93"/>
      <c r="I32" s="93"/>
      <c r="J32" s="93"/>
    </row>
    <row r="33" spans="1:10" s="43" customFormat="1" ht="30" customHeight="1" x14ac:dyDescent="0.2">
      <c r="A33" s="32" t="str">
        <f>IF(E33&lt;&gt;"",COUNTA($E$10:E33),"")</f>
        <v/>
      </c>
      <c r="B33" s="49"/>
      <c r="C33" s="42"/>
      <c r="D33" s="155" t="s">
        <v>238</v>
      </c>
      <c r="E33" s="156"/>
      <c r="F33" s="156"/>
      <c r="G33" s="156"/>
    </row>
    <row r="34" spans="1:10" ht="11.1" customHeight="1" x14ac:dyDescent="0.2">
      <c r="A34" s="32">
        <f>IF(E34&lt;&gt;"",COUNTA($E$10:E34),"")</f>
        <v>22</v>
      </c>
      <c r="B34" s="49" t="s">
        <v>44</v>
      </c>
      <c r="C34" s="42" t="s">
        <v>45</v>
      </c>
      <c r="D34" s="120">
        <v>3</v>
      </c>
      <c r="E34" s="120">
        <v>1391</v>
      </c>
      <c r="F34" s="120">
        <v>1252</v>
      </c>
      <c r="G34" s="120">
        <v>139</v>
      </c>
    </row>
    <row r="35" spans="1:10" ht="11.1" customHeight="1" x14ac:dyDescent="0.2">
      <c r="A35" s="32">
        <f>IF(E35&lt;&gt;"",COUNTA($E$10:E35),"")</f>
        <v>23</v>
      </c>
      <c r="B35" s="49" t="s">
        <v>46</v>
      </c>
      <c r="C35" s="42" t="s">
        <v>47</v>
      </c>
      <c r="D35" s="120">
        <v>5</v>
      </c>
      <c r="E35" s="120">
        <v>380</v>
      </c>
      <c r="F35" s="120">
        <v>375</v>
      </c>
      <c r="G35" s="120">
        <v>5</v>
      </c>
      <c r="H35" s="95"/>
      <c r="I35" s="95"/>
      <c r="J35" s="95"/>
    </row>
    <row r="36" spans="1:10" ht="11.1" customHeight="1" x14ac:dyDescent="0.2">
      <c r="A36" s="32">
        <f>IF(E36&lt;&gt;"",COUNTA($E$10:E36),"")</f>
        <v>24</v>
      </c>
      <c r="B36" s="49" t="s">
        <v>48</v>
      </c>
      <c r="C36" s="42" t="s">
        <v>49</v>
      </c>
      <c r="D36" s="120">
        <v>65</v>
      </c>
      <c r="E36" s="120">
        <v>20915</v>
      </c>
      <c r="F36" s="120">
        <v>11651</v>
      </c>
      <c r="G36" s="120">
        <v>9264</v>
      </c>
      <c r="H36" s="95"/>
      <c r="I36" s="95"/>
      <c r="J36" s="95"/>
    </row>
    <row r="37" spans="1:10" ht="11.1" customHeight="1" x14ac:dyDescent="0.2">
      <c r="A37" s="32" t="str">
        <f>IF(E37&lt;&gt;"",COUNTA($E$10:E37),"")</f>
        <v/>
      </c>
      <c r="B37" s="49"/>
      <c r="C37" s="42" t="s">
        <v>154</v>
      </c>
      <c r="D37" s="120"/>
      <c r="E37" s="120"/>
      <c r="F37" s="120"/>
      <c r="G37" s="120"/>
    </row>
    <row r="38" spans="1:10" ht="11.1" customHeight="1" x14ac:dyDescent="0.2">
      <c r="A38" s="32">
        <f>IF(E38&lt;&gt;"",COUNTA($E$10:E38),"")</f>
        <v>25</v>
      </c>
      <c r="B38" s="49">
        <v>10</v>
      </c>
      <c r="C38" s="42" t="s">
        <v>171</v>
      </c>
      <c r="D38" s="120">
        <v>3</v>
      </c>
      <c r="E38" s="120">
        <v>184</v>
      </c>
      <c r="F38" s="120">
        <v>184</v>
      </c>
      <c r="G38" s="120" t="s">
        <v>5</v>
      </c>
    </row>
    <row r="39" spans="1:10" ht="11.1" customHeight="1" x14ac:dyDescent="0.2">
      <c r="A39" s="32">
        <f>IF(E39&lt;&gt;"",COUNTA($E$10:E39),"")</f>
        <v>26</v>
      </c>
      <c r="B39" s="49" t="s">
        <v>50</v>
      </c>
      <c r="C39" s="42" t="s">
        <v>156</v>
      </c>
      <c r="D39" s="120">
        <v>5</v>
      </c>
      <c r="E39" s="120">
        <v>11825</v>
      </c>
      <c r="F39" s="120">
        <v>7305</v>
      </c>
      <c r="G39" s="120">
        <v>4521</v>
      </c>
    </row>
    <row r="40" spans="1:10" ht="21.95" customHeight="1" x14ac:dyDescent="0.2">
      <c r="A40" s="32">
        <f>IF(E40&lt;&gt;"",COUNTA($E$10:E40),"")</f>
        <v>27</v>
      </c>
      <c r="B40" s="49" t="s">
        <v>51</v>
      </c>
      <c r="C40" s="42" t="s">
        <v>157</v>
      </c>
      <c r="D40" s="120">
        <v>2</v>
      </c>
      <c r="E40" s="120" t="s">
        <v>0</v>
      </c>
      <c r="F40" s="120" t="s">
        <v>0</v>
      </c>
      <c r="G40" s="120" t="s">
        <v>5</v>
      </c>
    </row>
    <row r="41" spans="1:10" ht="11.1" customHeight="1" x14ac:dyDescent="0.2">
      <c r="A41" s="32">
        <f>IF(E41&lt;&gt;"",COUNTA($E$10:E41),"")</f>
        <v>28</v>
      </c>
      <c r="B41" s="49" t="s">
        <v>52</v>
      </c>
      <c r="C41" s="42" t="s">
        <v>158</v>
      </c>
      <c r="D41" s="120">
        <v>6</v>
      </c>
      <c r="E41" s="120">
        <v>2071</v>
      </c>
      <c r="F41" s="120">
        <v>30</v>
      </c>
      <c r="G41" s="120">
        <v>2041</v>
      </c>
    </row>
    <row r="42" spans="1:10" ht="11.1" customHeight="1" x14ac:dyDescent="0.2">
      <c r="A42" s="32">
        <f>IF(E42&lt;&gt;"",COUNTA($E$10:E42),"")</f>
        <v>29</v>
      </c>
      <c r="B42" s="49" t="s">
        <v>53</v>
      </c>
      <c r="C42" s="42" t="s">
        <v>159</v>
      </c>
      <c r="D42" s="120">
        <v>4</v>
      </c>
      <c r="E42" s="120">
        <v>411</v>
      </c>
      <c r="F42" s="120">
        <v>411</v>
      </c>
      <c r="G42" s="120" t="s">
        <v>5</v>
      </c>
    </row>
    <row r="43" spans="1:10" ht="11.1" customHeight="1" x14ac:dyDescent="0.2">
      <c r="A43" s="32">
        <f>IF(E43&lt;&gt;"",COUNTA($E$10:E43),"")</f>
        <v>30</v>
      </c>
      <c r="B43" s="49" t="s">
        <v>54</v>
      </c>
      <c r="C43" s="42" t="s">
        <v>160</v>
      </c>
      <c r="D43" s="120">
        <v>15</v>
      </c>
      <c r="E43" s="120">
        <v>1172</v>
      </c>
      <c r="F43" s="120">
        <v>589</v>
      </c>
      <c r="G43" s="120">
        <v>583</v>
      </c>
    </row>
    <row r="44" spans="1:10" ht="11.1" customHeight="1" x14ac:dyDescent="0.2">
      <c r="A44" s="32">
        <f>IF(E44&lt;&gt;"",COUNTA($E$10:E44),"")</f>
        <v>31</v>
      </c>
      <c r="B44" s="49" t="s">
        <v>55</v>
      </c>
      <c r="C44" s="42" t="s">
        <v>161</v>
      </c>
      <c r="D44" s="120">
        <v>14</v>
      </c>
      <c r="E44" s="120">
        <v>1352</v>
      </c>
      <c r="F44" s="120">
        <v>1100</v>
      </c>
      <c r="G44" s="120">
        <v>253</v>
      </c>
    </row>
    <row r="45" spans="1:10" ht="11.1" customHeight="1" x14ac:dyDescent="0.2">
      <c r="A45" s="32">
        <f>IF(E45&lt;&gt;"",COUNTA($E$10:E45),"")</f>
        <v>32</v>
      </c>
      <c r="B45" s="86">
        <v>30</v>
      </c>
      <c r="C45" s="42" t="s">
        <v>215</v>
      </c>
      <c r="D45" s="120">
        <v>1</v>
      </c>
      <c r="E45" s="120" t="s">
        <v>0</v>
      </c>
      <c r="F45" s="120" t="s">
        <v>0</v>
      </c>
      <c r="G45" s="120" t="s">
        <v>5</v>
      </c>
    </row>
    <row r="46" spans="1:10" ht="11.1" customHeight="1" x14ac:dyDescent="0.2">
      <c r="A46" s="32">
        <f>IF(E46&lt;&gt;"",COUNTA($E$10:E46),"")</f>
        <v>33</v>
      </c>
      <c r="B46" s="49" t="s">
        <v>56</v>
      </c>
      <c r="C46" s="42" t="s">
        <v>162</v>
      </c>
      <c r="D46" s="120">
        <v>6</v>
      </c>
      <c r="E46" s="120">
        <v>1651</v>
      </c>
      <c r="F46" s="120">
        <v>298</v>
      </c>
      <c r="G46" s="120">
        <v>1353</v>
      </c>
    </row>
    <row r="47" spans="1:10" ht="11.1" customHeight="1" x14ac:dyDescent="0.2">
      <c r="A47" s="32">
        <f>IF(E47&lt;&gt;"",COUNTA($E$10:E47),"")</f>
        <v>34</v>
      </c>
      <c r="B47" s="49" t="s">
        <v>57</v>
      </c>
      <c r="C47" s="42" t="s">
        <v>58</v>
      </c>
      <c r="D47" s="120">
        <v>15</v>
      </c>
      <c r="E47" s="120">
        <v>14422</v>
      </c>
      <c r="F47" s="120">
        <v>7520</v>
      </c>
      <c r="G47" s="120">
        <v>6902</v>
      </c>
      <c r="H47" s="95"/>
      <c r="I47" s="95"/>
      <c r="J47" s="95"/>
    </row>
    <row r="48" spans="1:10" ht="21.95" customHeight="1" x14ac:dyDescent="0.2">
      <c r="A48" s="32">
        <f>IF(E48&lt;&gt;"",COUNTA($E$10:E48),"")</f>
        <v>35</v>
      </c>
      <c r="B48" s="49" t="s">
        <v>59</v>
      </c>
      <c r="C48" s="42" t="s">
        <v>75</v>
      </c>
      <c r="D48" s="120">
        <v>159</v>
      </c>
      <c r="E48" s="120">
        <v>186617</v>
      </c>
      <c r="F48" s="120">
        <v>90911</v>
      </c>
      <c r="G48" s="120">
        <v>95706</v>
      </c>
      <c r="H48" s="93"/>
      <c r="I48" s="93"/>
      <c r="J48" s="93"/>
    </row>
    <row r="49" spans="1:10" ht="11.1" customHeight="1" x14ac:dyDescent="0.2">
      <c r="A49" s="32" t="str">
        <f>IF(E49&lt;&gt;"",COUNTA($E$10:E49),"")</f>
        <v/>
      </c>
      <c r="B49" s="49"/>
      <c r="C49" s="42" t="s">
        <v>73</v>
      </c>
      <c r="D49" s="120"/>
      <c r="E49" s="120"/>
      <c r="F49" s="120"/>
      <c r="G49" s="120"/>
    </row>
    <row r="50" spans="1:10" ht="21.95" customHeight="1" x14ac:dyDescent="0.2">
      <c r="A50" s="32">
        <f>IF(E50&lt;&gt;"",COUNTA($E$10:E50),"")</f>
        <v>36</v>
      </c>
      <c r="B50" s="49" t="s">
        <v>60</v>
      </c>
      <c r="C50" s="42" t="s">
        <v>170</v>
      </c>
      <c r="D50" s="120">
        <v>139</v>
      </c>
      <c r="E50" s="120">
        <v>183418</v>
      </c>
      <c r="F50" s="120">
        <v>88959</v>
      </c>
      <c r="G50" s="120">
        <v>94459</v>
      </c>
    </row>
    <row r="51" spans="1:10" ht="11.1" customHeight="1" x14ac:dyDescent="0.2">
      <c r="A51" s="32">
        <f>IF(E51&lt;&gt;"",COUNTA($E$10:E51),"")</f>
        <v>37</v>
      </c>
      <c r="B51" s="49" t="s">
        <v>61</v>
      </c>
      <c r="C51" s="42" t="s">
        <v>62</v>
      </c>
      <c r="D51" s="120">
        <v>50</v>
      </c>
      <c r="E51" s="120">
        <v>6922</v>
      </c>
      <c r="F51" s="120">
        <v>6701</v>
      </c>
      <c r="G51" s="120">
        <v>221</v>
      </c>
      <c r="H51" s="95"/>
      <c r="I51" s="95"/>
      <c r="J51" s="95"/>
    </row>
    <row r="52" spans="1:10" ht="11.1" customHeight="1" x14ac:dyDescent="0.2">
      <c r="A52" s="32">
        <f>IF(E52&lt;&gt;"",COUNTA($E$10:E52),"")</f>
        <v>38</v>
      </c>
      <c r="B52" s="49" t="s">
        <v>63</v>
      </c>
      <c r="C52" s="42" t="s">
        <v>64</v>
      </c>
      <c r="D52" s="120">
        <v>24</v>
      </c>
      <c r="E52" s="120">
        <v>10033</v>
      </c>
      <c r="F52" s="120">
        <v>3733</v>
      </c>
      <c r="G52" s="120">
        <v>6300</v>
      </c>
      <c r="H52" s="95"/>
      <c r="I52" s="95"/>
      <c r="J52" s="95"/>
    </row>
    <row r="53" spans="1:10" ht="11.1" customHeight="1" x14ac:dyDescent="0.2">
      <c r="A53" s="32">
        <f>IF(E53&lt;&gt;"",COUNTA($E$10:E53),"")</f>
        <v>39</v>
      </c>
      <c r="B53" s="49" t="s">
        <v>65</v>
      </c>
      <c r="C53" s="42" t="s">
        <v>66</v>
      </c>
      <c r="D53" s="120">
        <v>30</v>
      </c>
      <c r="E53" s="120">
        <v>61296</v>
      </c>
      <c r="F53" s="120">
        <v>10994</v>
      </c>
      <c r="G53" s="120">
        <v>50302</v>
      </c>
      <c r="H53" s="95"/>
      <c r="I53" s="95"/>
      <c r="J53" s="95"/>
    </row>
    <row r="54" spans="1:10" ht="11.1" customHeight="1" x14ac:dyDescent="0.2">
      <c r="A54" s="32">
        <f>IF(E54&lt;&gt;"",COUNTA($E$10:E54),"")</f>
        <v>40</v>
      </c>
      <c r="B54" s="49" t="s">
        <v>216</v>
      </c>
      <c r="C54" s="42" t="s">
        <v>217</v>
      </c>
      <c r="D54" s="120">
        <v>3</v>
      </c>
      <c r="E54" s="120">
        <v>209</v>
      </c>
      <c r="F54" s="120">
        <v>180</v>
      </c>
      <c r="G54" s="120">
        <v>28</v>
      </c>
    </row>
    <row r="55" spans="1:10" ht="22.5" customHeight="1" x14ac:dyDescent="0.2">
      <c r="A55" s="32">
        <f>IF(E55&lt;&gt;"",COUNTA($E$10:E55),"")</f>
        <v>41</v>
      </c>
      <c r="B55" s="49" t="s">
        <v>218</v>
      </c>
      <c r="C55" s="42" t="s">
        <v>219</v>
      </c>
      <c r="D55" s="120">
        <v>5</v>
      </c>
      <c r="E55" s="120">
        <v>254</v>
      </c>
      <c r="F55" s="120">
        <v>254</v>
      </c>
      <c r="G55" s="120" t="s">
        <v>5</v>
      </c>
    </row>
    <row r="56" spans="1:10" ht="11.1" customHeight="1" x14ac:dyDescent="0.2">
      <c r="A56" s="32">
        <f>IF(E56&lt;&gt;"",COUNTA($E$10:E56),"")</f>
        <v>42</v>
      </c>
      <c r="B56" s="49" t="s">
        <v>67</v>
      </c>
      <c r="C56" s="42" t="s">
        <v>68</v>
      </c>
      <c r="D56" s="120">
        <v>7</v>
      </c>
      <c r="E56" s="120">
        <v>805</v>
      </c>
      <c r="F56" s="120">
        <v>788</v>
      </c>
      <c r="G56" s="120">
        <v>17</v>
      </c>
      <c r="H56" s="95"/>
      <c r="I56" s="95"/>
      <c r="J56" s="95"/>
    </row>
    <row r="57" spans="1:10" ht="11.1" customHeight="1" x14ac:dyDescent="0.2">
      <c r="A57" s="32">
        <f>IF(E57&lt;&gt;"",COUNTA($E$10:E57),"")</f>
        <v>43</v>
      </c>
      <c r="B57" s="49" t="s">
        <v>69</v>
      </c>
      <c r="C57" s="42" t="s">
        <v>70</v>
      </c>
      <c r="D57" s="120">
        <v>21</v>
      </c>
      <c r="E57" s="120">
        <v>8869</v>
      </c>
      <c r="F57" s="120">
        <v>8864</v>
      </c>
      <c r="G57" s="120">
        <v>6</v>
      </c>
      <c r="H57" s="95"/>
      <c r="I57" s="95"/>
      <c r="J57" s="95"/>
    </row>
    <row r="58" spans="1:10" ht="11.1" customHeight="1" x14ac:dyDescent="0.2">
      <c r="A58" s="32">
        <f>IF(E58&lt;&gt;"",COUNTA($E$10:E58),"")</f>
        <v>44</v>
      </c>
      <c r="B58" s="49" t="s">
        <v>71</v>
      </c>
      <c r="C58" s="42" t="s">
        <v>72</v>
      </c>
      <c r="D58" s="120">
        <v>3</v>
      </c>
      <c r="E58" s="120">
        <v>146</v>
      </c>
      <c r="F58" s="120">
        <v>142</v>
      </c>
      <c r="G58" s="120">
        <v>4</v>
      </c>
    </row>
    <row r="59" spans="1:10" ht="11.45" customHeight="1" x14ac:dyDescent="0.2">
      <c r="D59" s="45"/>
    </row>
    <row r="60" spans="1:10" ht="11.45" customHeight="1" x14ac:dyDescent="0.2">
      <c r="E60" s="45"/>
      <c r="F60" s="45"/>
      <c r="G60" s="45"/>
    </row>
    <row r="61" spans="1:10" ht="11.45" customHeight="1" x14ac:dyDescent="0.2">
      <c r="D61" s="45"/>
      <c r="E61" s="45"/>
      <c r="F61" s="45"/>
      <c r="G61" s="45"/>
    </row>
  </sheetData>
  <mergeCells count="13">
    <mergeCell ref="D33:G33"/>
    <mergeCell ref="A1:C1"/>
    <mergeCell ref="D1:G1"/>
    <mergeCell ref="A2:A7"/>
    <mergeCell ref="F4:F6"/>
    <mergeCell ref="G4:G6"/>
    <mergeCell ref="E3:E6"/>
    <mergeCell ref="D2:D6"/>
    <mergeCell ref="C2:C7"/>
    <mergeCell ref="E2:G2"/>
    <mergeCell ref="F3:G3"/>
    <mergeCell ref="E7:G7"/>
    <mergeCell ref="B2: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2023 00&amp;R&amp;"-,Standard"&amp;7&amp;P</oddFooter>
    <evenFooter>&amp;L&amp;"-,Standard"&amp;7&amp;P&amp;R&amp;"-,Standard"&amp;7StatA MV, Statistischer Bericht Q2B3 2023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7"/>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7109375" style="47" customWidth="1"/>
    <col min="2" max="2" width="6.7109375" style="44" customWidth="1"/>
    <col min="3" max="3" width="47.42578125" style="44" customWidth="1"/>
    <col min="4" max="5" width="8.7109375" style="44" customWidth="1"/>
    <col min="6" max="7" width="8.42578125" style="44" customWidth="1"/>
    <col min="8" max="8" width="45.140625" style="40" bestFit="1" customWidth="1"/>
    <col min="9" max="20" width="10.7109375" style="40" customWidth="1"/>
    <col min="21" max="16384" width="11.28515625" style="40"/>
  </cols>
  <sheetData>
    <row r="1" spans="1:8" s="39" customFormat="1" ht="60" customHeight="1" x14ac:dyDescent="0.2">
      <c r="A1" s="157" t="s">
        <v>18</v>
      </c>
      <c r="B1" s="158"/>
      <c r="C1" s="158"/>
      <c r="D1" s="159" t="s">
        <v>240</v>
      </c>
      <c r="E1" s="159"/>
      <c r="F1" s="159"/>
      <c r="G1" s="160"/>
    </row>
    <row r="2" spans="1:8" ht="11.45" customHeight="1" x14ac:dyDescent="0.2">
      <c r="A2" s="161" t="s">
        <v>27</v>
      </c>
      <c r="B2" s="162" t="s">
        <v>93</v>
      </c>
      <c r="C2" s="162" t="s">
        <v>239</v>
      </c>
      <c r="D2" s="162" t="s">
        <v>193</v>
      </c>
      <c r="E2" s="162" t="s">
        <v>106</v>
      </c>
      <c r="F2" s="162"/>
      <c r="G2" s="165"/>
    </row>
    <row r="3" spans="1:8" ht="11.45" customHeight="1" x14ac:dyDescent="0.2">
      <c r="A3" s="161"/>
      <c r="B3" s="162"/>
      <c r="C3" s="162"/>
      <c r="D3" s="162"/>
      <c r="E3" s="162" t="s">
        <v>41</v>
      </c>
      <c r="F3" s="162" t="s">
        <v>195</v>
      </c>
      <c r="G3" s="165"/>
    </row>
    <row r="4" spans="1:8" ht="11.45" customHeight="1" x14ac:dyDescent="0.2">
      <c r="A4" s="161"/>
      <c r="B4" s="162"/>
      <c r="C4" s="162"/>
      <c r="D4" s="162"/>
      <c r="E4" s="162"/>
      <c r="F4" s="162" t="s">
        <v>74</v>
      </c>
      <c r="G4" s="165" t="s">
        <v>221</v>
      </c>
    </row>
    <row r="5" spans="1:8" ht="11.45" customHeight="1" x14ac:dyDescent="0.2">
      <c r="A5" s="161"/>
      <c r="B5" s="162"/>
      <c r="C5" s="162"/>
      <c r="D5" s="162"/>
      <c r="E5" s="162"/>
      <c r="F5" s="162"/>
      <c r="G5" s="165"/>
    </row>
    <row r="6" spans="1:8" ht="11.45" customHeight="1" x14ac:dyDescent="0.2">
      <c r="A6" s="161"/>
      <c r="B6" s="162"/>
      <c r="C6" s="162"/>
      <c r="D6" s="162"/>
      <c r="E6" s="162"/>
      <c r="F6" s="162"/>
      <c r="G6" s="165"/>
    </row>
    <row r="7" spans="1:8" ht="11.45" customHeight="1" x14ac:dyDescent="0.2">
      <c r="A7" s="161"/>
      <c r="B7" s="162"/>
      <c r="C7" s="162"/>
      <c r="D7" s="113" t="s">
        <v>42</v>
      </c>
      <c r="E7" s="162" t="s">
        <v>43</v>
      </c>
      <c r="F7" s="162"/>
      <c r="G7" s="165"/>
    </row>
    <row r="8" spans="1:8" s="57" customFormat="1" ht="11.45" customHeight="1" x14ac:dyDescent="0.15">
      <c r="A8" s="29">
        <v>1</v>
      </c>
      <c r="B8" s="30">
        <v>2</v>
      </c>
      <c r="C8" s="30">
        <v>3</v>
      </c>
      <c r="D8" s="30">
        <v>4</v>
      </c>
      <c r="E8" s="30">
        <v>5</v>
      </c>
      <c r="F8" s="30">
        <v>6</v>
      </c>
      <c r="G8" s="31">
        <v>7</v>
      </c>
    </row>
    <row r="9" spans="1:8" ht="11.45" customHeight="1" x14ac:dyDescent="0.2">
      <c r="A9" s="56"/>
      <c r="B9" s="58"/>
      <c r="C9" s="55"/>
      <c r="D9" s="121"/>
      <c r="E9" s="121"/>
      <c r="F9" s="121"/>
      <c r="G9" s="121"/>
    </row>
    <row r="10" spans="1:8" s="43" customFormat="1" ht="11.25" x14ac:dyDescent="0.2">
      <c r="A10" s="32">
        <f>IF(E10&lt;&gt;"",COUNTA($E$10:E10),"")</f>
        <v>1</v>
      </c>
      <c r="B10" s="59" t="s">
        <v>77</v>
      </c>
      <c r="C10" s="51" t="s">
        <v>78</v>
      </c>
      <c r="D10" s="121">
        <v>8</v>
      </c>
      <c r="E10" s="121">
        <v>848</v>
      </c>
      <c r="F10" s="121">
        <v>414</v>
      </c>
      <c r="G10" s="121">
        <v>434</v>
      </c>
      <c r="H10" s="94"/>
    </row>
    <row r="11" spans="1:8" s="43" customFormat="1" ht="11.25" x14ac:dyDescent="0.2">
      <c r="A11" s="32">
        <f>IF(E11&lt;&gt;"",COUNTA($E$10:E11),"")</f>
        <v>2</v>
      </c>
      <c r="B11" s="59" t="s">
        <v>79</v>
      </c>
      <c r="C11" s="51" t="s">
        <v>80</v>
      </c>
      <c r="D11" s="121">
        <v>18</v>
      </c>
      <c r="E11" s="121">
        <v>3674</v>
      </c>
      <c r="F11" s="121">
        <v>1412</v>
      </c>
      <c r="G11" s="121">
        <v>2261</v>
      </c>
      <c r="H11" s="94"/>
    </row>
    <row r="12" spans="1:8" s="43" customFormat="1" ht="22.5" x14ac:dyDescent="0.2">
      <c r="A12" s="32">
        <f>IF(E12&lt;&gt;"",COUNTA($E$10:E12),"")</f>
        <v>3</v>
      </c>
      <c r="B12" s="59" t="s">
        <v>81</v>
      </c>
      <c r="C12" s="51" t="s">
        <v>94</v>
      </c>
      <c r="D12" s="121">
        <v>14</v>
      </c>
      <c r="E12" s="121">
        <v>1730</v>
      </c>
      <c r="F12" s="121">
        <v>1108</v>
      </c>
      <c r="G12" s="121">
        <v>621</v>
      </c>
      <c r="H12" s="94"/>
    </row>
    <row r="13" spans="1:8" ht="11.25" x14ac:dyDescent="0.2">
      <c r="A13" s="32">
        <f>IF(E13&lt;&gt;"",COUNTA($E$10:E13),"")</f>
        <v>4</v>
      </c>
      <c r="B13" s="59" t="s">
        <v>82</v>
      </c>
      <c r="C13" s="51" t="s">
        <v>83</v>
      </c>
      <c r="D13" s="121">
        <v>10</v>
      </c>
      <c r="E13" s="121">
        <v>14086</v>
      </c>
      <c r="F13" s="121">
        <v>11985</v>
      </c>
      <c r="G13" s="121">
        <v>2101</v>
      </c>
      <c r="H13" s="94"/>
    </row>
    <row r="14" spans="1:8" ht="33.75" x14ac:dyDescent="0.2">
      <c r="A14" s="32">
        <f>IF(E14&lt;&gt;"",COUNTA($E$10:E14),"")</f>
        <v>5</v>
      </c>
      <c r="B14" s="59" t="s">
        <v>84</v>
      </c>
      <c r="C14" s="51" t="s">
        <v>95</v>
      </c>
      <c r="D14" s="121">
        <v>16</v>
      </c>
      <c r="E14" s="121">
        <v>1577</v>
      </c>
      <c r="F14" s="121">
        <v>837</v>
      </c>
      <c r="G14" s="121">
        <v>740</v>
      </c>
      <c r="H14" s="94"/>
    </row>
    <row r="15" spans="1:8" ht="33.75" x14ac:dyDescent="0.2">
      <c r="A15" s="32">
        <f>IF(E15&lt;&gt;"",COUNTA($E$10:E15),"")</f>
        <v>6</v>
      </c>
      <c r="B15" s="59" t="s">
        <v>85</v>
      </c>
      <c r="C15" s="51" t="s">
        <v>96</v>
      </c>
      <c r="D15" s="121">
        <v>29</v>
      </c>
      <c r="E15" s="121">
        <v>4337</v>
      </c>
      <c r="F15" s="121">
        <v>1720</v>
      </c>
      <c r="G15" s="121">
        <v>2617</v>
      </c>
      <c r="H15" s="94"/>
    </row>
    <row r="16" spans="1:8" ht="22.5" x14ac:dyDescent="0.2">
      <c r="A16" s="32">
        <f>IF(E16&lt;&gt;"",COUNTA($E$10:E16),"")</f>
        <v>7</v>
      </c>
      <c r="B16" s="59" t="s">
        <v>86</v>
      </c>
      <c r="C16" s="51" t="s">
        <v>97</v>
      </c>
      <c r="D16" s="121">
        <v>54</v>
      </c>
      <c r="E16" s="121">
        <v>28030</v>
      </c>
      <c r="F16" s="121">
        <v>18577</v>
      </c>
      <c r="G16" s="121">
        <v>9454</v>
      </c>
      <c r="H16" s="94"/>
    </row>
    <row r="17" spans="1:8" ht="22.5" x14ac:dyDescent="0.2">
      <c r="A17" s="32">
        <f>IF(E17&lt;&gt;"",COUNTA($E$10:E17),"")</f>
        <v>8</v>
      </c>
      <c r="B17" s="59" t="s">
        <v>87</v>
      </c>
      <c r="C17" s="51" t="s">
        <v>98</v>
      </c>
      <c r="D17" s="121">
        <v>4</v>
      </c>
      <c r="E17" s="121">
        <v>173</v>
      </c>
      <c r="F17" s="121">
        <v>22</v>
      </c>
      <c r="G17" s="121">
        <v>152</v>
      </c>
      <c r="H17" s="94"/>
    </row>
    <row r="18" spans="1:8" ht="22.5" x14ac:dyDescent="0.2">
      <c r="A18" s="32">
        <f>IF(E18&lt;&gt;"",COUNTA($E$10:E18),"")</f>
        <v>9</v>
      </c>
      <c r="B18" s="59" t="s">
        <v>88</v>
      </c>
      <c r="C18" s="51" t="s">
        <v>99</v>
      </c>
      <c r="D18" s="121">
        <v>32</v>
      </c>
      <c r="E18" s="121">
        <v>2776</v>
      </c>
      <c r="F18" s="121">
        <v>1972</v>
      </c>
      <c r="G18" s="121">
        <v>804</v>
      </c>
      <c r="H18" s="94"/>
    </row>
    <row r="19" spans="1:8" ht="11.25" x14ac:dyDescent="0.2">
      <c r="A19" s="32">
        <f>IF(E19&lt;&gt;"",COUNTA($E$10:E19),"")</f>
        <v>10</v>
      </c>
      <c r="B19" s="59" t="s">
        <v>50</v>
      </c>
      <c r="C19" s="51" t="s">
        <v>89</v>
      </c>
      <c r="D19" s="121">
        <v>43</v>
      </c>
      <c r="E19" s="121">
        <v>13439</v>
      </c>
      <c r="F19" s="121">
        <v>2877</v>
      </c>
      <c r="G19" s="121">
        <v>10562</v>
      </c>
      <c r="H19" s="94"/>
    </row>
    <row r="20" spans="1:8" ht="22.5" x14ac:dyDescent="0.2">
      <c r="A20" s="32">
        <f>IF(E20&lt;&gt;"",COUNTA($E$10:E20),"")</f>
        <v>11</v>
      </c>
      <c r="B20" s="59" t="s">
        <v>90</v>
      </c>
      <c r="C20" s="51" t="s">
        <v>100</v>
      </c>
      <c r="D20" s="121">
        <v>255</v>
      </c>
      <c r="E20" s="121">
        <v>160158</v>
      </c>
      <c r="F20" s="121">
        <v>98193</v>
      </c>
      <c r="G20" s="121">
        <v>61965</v>
      </c>
      <c r="H20" s="94"/>
    </row>
    <row r="21" spans="1:8" ht="33" customHeight="1" x14ac:dyDescent="0.2">
      <c r="A21" s="32">
        <f>IF(E21&lt;&gt;"",COUNTA($E$10:E21),"")</f>
        <v>12</v>
      </c>
      <c r="B21" s="59" t="s">
        <v>51</v>
      </c>
      <c r="C21" s="51" t="s">
        <v>101</v>
      </c>
      <c r="D21" s="121">
        <v>5</v>
      </c>
      <c r="E21" s="121">
        <v>309</v>
      </c>
      <c r="F21" s="121">
        <v>0</v>
      </c>
      <c r="G21" s="121">
        <v>309</v>
      </c>
      <c r="H21" s="94"/>
    </row>
    <row r="22" spans="1:8" ht="33" customHeight="1" x14ac:dyDescent="0.2">
      <c r="A22" s="32">
        <f>IF(E22&lt;&gt;"",COUNTA($E$10:E22),"")</f>
        <v>13</v>
      </c>
      <c r="B22" s="59" t="s">
        <v>91</v>
      </c>
      <c r="C22" s="51" t="s">
        <v>102</v>
      </c>
      <c r="D22" s="121">
        <v>26</v>
      </c>
      <c r="E22" s="121">
        <v>79615</v>
      </c>
      <c r="F22" s="121">
        <v>3182</v>
      </c>
      <c r="G22" s="121">
        <v>76433</v>
      </c>
      <c r="H22" s="94"/>
    </row>
    <row r="23" spans="1:8" ht="33" customHeight="1" x14ac:dyDescent="0.2">
      <c r="A23" s="32">
        <f>IF(E23&lt;&gt;"",COUNTA($E$10:E23),"")</f>
        <v>14</v>
      </c>
      <c r="B23" s="59" t="s">
        <v>52</v>
      </c>
      <c r="C23" s="51" t="s">
        <v>103</v>
      </c>
      <c r="D23" s="121">
        <v>11</v>
      </c>
      <c r="E23" s="121">
        <v>1613</v>
      </c>
      <c r="F23" s="121">
        <v>1018</v>
      </c>
      <c r="G23" s="121">
        <v>595</v>
      </c>
      <c r="H23" s="94"/>
    </row>
    <row r="24" spans="1:8" ht="11.25" x14ac:dyDescent="0.2">
      <c r="A24" s="32" t="str">
        <f>IF(E24&lt;&gt;"",COUNTA($E$10:E24),"")</f>
        <v/>
      </c>
      <c r="B24" s="59"/>
      <c r="C24" s="51"/>
      <c r="D24" s="121"/>
      <c r="E24" s="121"/>
      <c r="F24" s="121"/>
      <c r="G24" s="121"/>
      <c r="H24" s="94"/>
    </row>
    <row r="25" spans="1:8" ht="11.25" x14ac:dyDescent="0.2">
      <c r="A25" s="32">
        <f>IF(E25&lt;&gt;"",COUNTA($E$10:E25),"")</f>
        <v>15</v>
      </c>
      <c r="B25" s="59"/>
      <c r="C25" s="53" t="s">
        <v>92</v>
      </c>
      <c r="D25" s="122">
        <v>395</v>
      </c>
      <c r="E25" s="122">
        <v>312502</v>
      </c>
      <c r="F25" s="122">
        <v>143380</v>
      </c>
      <c r="G25" s="122">
        <v>169122</v>
      </c>
      <c r="H25" s="94"/>
    </row>
    <row r="26" spans="1:8" ht="11.45" customHeight="1" x14ac:dyDescent="0.2">
      <c r="D26" s="111"/>
      <c r="E26" s="111"/>
      <c r="F26" s="111"/>
      <c r="G26" s="111"/>
    </row>
    <row r="27" spans="1:8" ht="11.45" customHeight="1" x14ac:dyDescent="0.2">
      <c r="D27" s="54"/>
      <c r="E27" s="54"/>
      <c r="F27" s="54"/>
      <c r="G27" s="54"/>
    </row>
  </sheetData>
  <mergeCells count="12">
    <mergeCell ref="G4:G6"/>
    <mergeCell ref="E7:G7"/>
    <mergeCell ref="A1:C1"/>
    <mergeCell ref="D1:G1"/>
    <mergeCell ref="A2:A7"/>
    <mergeCell ref="B2:B7"/>
    <mergeCell ref="C2:C7"/>
    <mergeCell ref="D2:D6"/>
    <mergeCell ref="E2:G2"/>
    <mergeCell ref="E3:E6"/>
    <mergeCell ref="F3:G3"/>
    <mergeCell ref="F4: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2023 00&amp;R&amp;"-,Standard"&amp;7&amp;P</oddFooter>
    <evenFooter>&amp;L&amp;"-,Standard"&amp;7&amp;P&amp;R&amp;"-,Standard"&amp;7StatA MV, Statistischer Bericht Q2B3 2023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79"/>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7109375" style="47" customWidth="1"/>
    <col min="2" max="2" width="6.7109375" style="44" customWidth="1"/>
    <col min="3" max="3" width="46.7109375" style="44" customWidth="1"/>
    <col min="4" max="6" width="8.7109375" style="63" customWidth="1"/>
    <col min="7" max="7" width="8.7109375" style="64" customWidth="1"/>
    <col min="8" max="13" width="10.7109375" style="40" customWidth="1"/>
    <col min="14" max="16384" width="11.28515625" style="40"/>
  </cols>
  <sheetData>
    <row r="1" spans="1:7" s="39" customFormat="1" ht="60" customHeight="1" x14ac:dyDescent="0.2">
      <c r="A1" s="157" t="s">
        <v>33</v>
      </c>
      <c r="B1" s="158"/>
      <c r="C1" s="158"/>
      <c r="D1" s="166" t="s">
        <v>242</v>
      </c>
      <c r="E1" s="166"/>
      <c r="F1" s="166"/>
      <c r="G1" s="167"/>
    </row>
    <row r="2" spans="1:7" ht="11.45" customHeight="1" x14ac:dyDescent="0.2">
      <c r="A2" s="161" t="s">
        <v>27</v>
      </c>
      <c r="B2" s="162" t="s">
        <v>104</v>
      </c>
      <c r="C2" s="162" t="s">
        <v>241</v>
      </c>
      <c r="D2" s="162" t="s">
        <v>193</v>
      </c>
      <c r="E2" s="162" t="s">
        <v>106</v>
      </c>
      <c r="F2" s="162"/>
      <c r="G2" s="165"/>
    </row>
    <row r="3" spans="1:7" ht="11.45" customHeight="1" x14ac:dyDescent="0.2">
      <c r="A3" s="161"/>
      <c r="B3" s="162"/>
      <c r="C3" s="162"/>
      <c r="D3" s="162"/>
      <c r="E3" s="162" t="s">
        <v>41</v>
      </c>
      <c r="F3" s="162" t="s">
        <v>195</v>
      </c>
      <c r="G3" s="165"/>
    </row>
    <row r="4" spans="1:7" ht="11.45" customHeight="1" x14ac:dyDescent="0.2">
      <c r="A4" s="161"/>
      <c r="B4" s="162"/>
      <c r="C4" s="162"/>
      <c r="D4" s="162"/>
      <c r="E4" s="162"/>
      <c r="F4" s="162" t="s">
        <v>74</v>
      </c>
      <c r="G4" s="165" t="s">
        <v>221</v>
      </c>
    </row>
    <row r="5" spans="1:7" ht="11.45" customHeight="1" x14ac:dyDescent="0.2">
      <c r="A5" s="161"/>
      <c r="B5" s="162"/>
      <c r="C5" s="162"/>
      <c r="D5" s="162"/>
      <c r="E5" s="162"/>
      <c r="F5" s="162"/>
      <c r="G5" s="165"/>
    </row>
    <row r="6" spans="1:7" ht="11.45" customHeight="1" x14ac:dyDescent="0.2">
      <c r="A6" s="161"/>
      <c r="B6" s="162"/>
      <c r="C6" s="162"/>
      <c r="D6" s="162"/>
      <c r="E6" s="162"/>
      <c r="F6" s="162"/>
      <c r="G6" s="165"/>
    </row>
    <row r="7" spans="1:7" ht="11.45" customHeight="1" x14ac:dyDescent="0.2">
      <c r="A7" s="161"/>
      <c r="B7" s="162"/>
      <c r="C7" s="162"/>
      <c r="D7" s="114" t="s">
        <v>42</v>
      </c>
      <c r="E7" s="164" t="s">
        <v>43</v>
      </c>
      <c r="F7" s="164"/>
      <c r="G7" s="163"/>
    </row>
    <row r="8" spans="1:7" s="57" customFormat="1" ht="11.45" customHeight="1" x14ac:dyDescent="0.15">
      <c r="A8" s="29">
        <v>1</v>
      </c>
      <c r="B8" s="30">
        <v>2</v>
      </c>
      <c r="C8" s="30">
        <v>3</v>
      </c>
      <c r="D8" s="30">
        <v>4</v>
      </c>
      <c r="E8" s="30">
        <v>5</v>
      </c>
      <c r="F8" s="30">
        <v>6</v>
      </c>
      <c r="G8" s="31">
        <v>7</v>
      </c>
    </row>
    <row r="9" spans="1:7" s="57" customFormat="1" ht="11.45" customHeight="1" x14ac:dyDescent="0.2">
      <c r="A9" s="99"/>
      <c r="B9" s="100"/>
      <c r="C9" s="100"/>
      <c r="D9" s="121"/>
      <c r="E9" s="121"/>
      <c r="F9" s="121"/>
      <c r="G9" s="121"/>
    </row>
    <row r="10" spans="1:7" s="57" customFormat="1" ht="11.45" customHeight="1" x14ac:dyDescent="0.2">
      <c r="A10" s="99"/>
      <c r="B10" s="100"/>
      <c r="C10" s="100"/>
      <c r="D10" s="121"/>
      <c r="E10" s="121"/>
      <c r="F10" s="121"/>
      <c r="G10" s="121"/>
    </row>
    <row r="11" spans="1:7" s="61" customFormat="1" ht="11.45" customHeight="1" x14ac:dyDescent="0.2">
      <c r="A11" s="32">
        <f>IF(E11&lt;&gt;"",COUNTA($E$11:E11),"")</f>
        <v>1</v>
      </c>
      <c r="B11" s="53" t="s">
        <v>46</v>
      </c>
      <c r="C11" s="53" t="s">
        <v>47</v>
      </c>
      <c r="D11" s="122">
        <v>5</v>
      </c>
      <c r="E11" s="122">
        <v>380</v>
      </c>
      <c r="F11" s="122">
        <v>375</v>
      </c>
      <c r="G11" s="122">
        <v>5</v>
      </c>
    </row>
    <row r="12" spans="1:7" s="57" customFormat="1" ht="11.45" customHeight="1" x14ac:dyDescent="0.2">
      <c r="A12" s="32" t="str">
        <f>IF(E12&lt;&gt;"",COUNTA($E$11:E12),"")</f>
        <v/>
      </c>
      <c r="B12" s="100"/>
      <c r="C12" s="100"/>
      <c r="D12" s="121"/>
      <c r="E12" s="121"/>
      <c r="F12" s="121"/>
      <c r="G12" s="121"/>
    </row>
    <row r="13" spans="1:7" s="61" customFormat="1" ht="22.15" customHeight="1" x14ac:dyDescent="0.2">
      <c r="A13" s="32">
        <f>IF(E13&lt;&gt;"",COUNTA($E$11:E13),"")</f>
        <v>2</v>
      </c>
      <c r="B13" s="62" t="s">
        <v>90</v>
      </c>
      <c r="C13" s="62" t="s">
        <v>105</v>
      </c>
      <c r="D13" s="121">
        <v>4</v>
      </c>
      <c r="E13" s="121">
        <v>375</v>
      </c>
      <c r="F13" s="121">
        <v>375</v>
      </c>
      <c r="G13" s="121" t="s">
        <v>5</v>
      </c>
    </row>
    <row r="14" spans="1:7" s="61" customFormat="1" ht="11.1" customHeight="1" x14ac:dyDescent="0.2">
      <c r="A14" s="32" t="str">
        <f>IF(E14&lt;&gt;"",COUNTA($E$11:E14),"")</f>
        <v/>
      </c>
      <c r="B14" s="65"/>
      <c r="C14" s="62"/>
      <c r="D14" s="121"/>
      <c r="E14" s="121"/>
      <c r="F14" s="121"/>
      <c r="G14" s="121"/>
    </row>
    <row r="15" spans="1:7" s="61" customFormat="1" ht="11.45" customHeight="1" x14ac:dyDescent="0.2">
      <c r="A15" s="32">
        <f>IF(E15&lt;&gt;"",COUNTA($E$11:E15),"")</f>
        <v>3</v>
      </c>
      <c r="B15" s="53" t="s">
        <v>48</v>
      </c>
      <c r="C15" s="53" t="s">
        <v>49</v>
      </c>
      <c r="D15" s="122">
        <v>65</v>
      </c>
      <c r="E15" s="122">
        <v>20915</v>
      </c>
      <c r="F15" s="122">
        <v>11651</v>
      </c>
      <c r="G15" s="122">
        <v>9264</v>
      </c>
    </row>
    <row r="16" spans="1:7" s="61" customFormat="1" ht="11.45" customHeight="1" x14ac:dyDescent="0.2">
      <c r="A16" s="32" t="str">
        <f>IF(E16&lt;&gt;"",COUNTA($E$11:E16),"")</f>
        <v/>
      </c>
      <c r="B16" s="53"/>
      <c r="C16" s="53"/>
      <c r="D16" s="121"/>
      <c r="E16" s="121"/>
      <c r="F16" s="121"/>
      <c r="G16" s="121"/>
    </row>
    <row r="17" spans="1:7" s="61" customFormat="1" ht="11.45" customHeight="1" x14ac:dyDescent="0.2">
      <c r="A17" s="32">
        <f>IF(E17&lt;&gt;"",COUNTA($E$11:E17),"")</f>
        <v>4</v>
      </c>
      <c r="B17" s="51" t="s">
        <v>77</v>
      </c>
      <c r="C17" s="51" t="s">
        <v>107</v>
      </c>
      <c r="D17" s="121">
        <v>2</v>
      </c>
      <c r="E17" s="121" t="s">
        <v>0</v>
      </c>
      <c r="F17" s="121" t="s">
        <v>0</v>
      </c>
      <c r="G17" s="121" t="s">
        <v>5</v>
      </c>
    </row>
    <row r="18" spans="1:7" s="61" customFormat="1" ht="11.45" customHeight="1" x14ac:dyDescent="0.2">
      <c r="A18" s="32">
        <f>IF(E18&lt;&gt;"",COUNTA($E$11:E18),"")</f>
        <v>5</v>
      </c>
      <c r="B18" s="51" t="s">
        <v>79</v>
      </c>
      <c r="C18" s="51" t="s">
        <v>108</v>
      </c>
      <c r="D18" s="121">
        <v>9</v>
      </c>
      <c r="E18" s="121">
        <v>2739</v>
      </c>
      <c r="F18" s="121">
        <v>923</v>
      </c>
      <c r="G18" s="121">
        <v>1816</v>
      </c>
    </row>
    <row r="19" spans="1:7" s="61" customFormat="1" ht="22.5" customHeight="1" x14ac:dyDescent="0.2">
      <c r="A19" s="32">
        <f>IF(E19&lt;&gt;"",COUNTA($E$11:E19),"")</f>
        <v>6</v>
      </c>
      <c r="B19" s="51" t="s">
        <v>81</v>
      </c>
      <c r="C19" s="51" t="s">
        <v>111</v>
      </c>
      <c r="D19" s="121">
        <v>9</v>
      </c>
      <c r="E19" s="121">
        <v>429</v>
      </c>
      <c r="F19" s="121">
        <v>412</v>
      </c>
      <c r="G19" s="121">
        <v>17</v>
      </c>
    </row>
    <row r="20" spans="1:7" s="61" customFormat="1" ht="11.25" x14ac:dyDescent="0.2">
      <c r="A20" s="32">
        <f>IF(E20&lt;&gt;"",COUNTA($E$11:E20),"")</f>
        <v>7</v>
      </c>
      <c r="B20" s="51" t="s">
        <v>82</v>
      </c>
      <c r="C20" s="51" t="s">
        <v>109</v>
      </c>
      <c r="D20" s="121">
        <v>6</v>
      </c>
      <c r="E20" s="121">
        <v>9454</v>
      </c>
      <c r="F20" s="121">
        <v>7362</v>
      </c>
      <c r="G20" s="121">
        <v>2092</v>
      </c>
    </row>
    <row r="21" spans="1:7" s="61" customFormat="1" ht="33.6" customHeight="1" x14ac:dyDescent="0.2">
      <c r="A21" s="32">
        <f>IF(E21&lt;&gt;"",COUNTA($E$11:E21),"")</f>
        <v>8</v>
      </c>
      <c r="B21" s="51" t="s">
        <v>84</v>
      </c>
      <c r="C21" s="51" t="s">
        <v>115</v>
      </c>
      <c r="D21" s="121">
        <v>10</v>
      </c>
      <c r="E21" s="121">
        <v>964</v>
      </c>
      <c r="F21" s="121">
        <v>567</v>
      </c>
      <c r="G21" s="121">
        <v>397</v>
      </c>
    </row>
    <row r="22" spans="1:7" s="61" customFormat="1" ht="33.6" customHeight="1" x14ac:dyDescent="0.2">
      <c r="A22" s="32">
        <f>IF(E22&lt;&gt;"",COUNTA($E$11:E22),"")</f>
        <v>9</v>
      </c>
      <c r="B22" s="51" t="s">
        <v>85</v>
      </c>
      <c r="C22" s="51" t="s">
        <v>112</v>
      </c>
      <c r="D22" s="121">
        <v>16</v>
      </c>
      <c r="E22" s="121">
        <v>1374</v>
      </c>
      <c r="F22" s="121">
        <v>946</v>
      </c>
      <c r="G22" s="121">
        <v>428</v>
      </c>
    </row>
    <row r="23" spans="1:7" s="61" customFormat="1" ht="22.5" customHeight="1" x14ac:dyDescent="0.2">
      <c r="A23" s="32">
        <f>IF(E23&lt;&gt;"",COUNTA($E$11:E23),"")</f>
        <v>10</v>
      </c>
      <c r="B23" s="51" t="s">
        <v>86</v>
      </c>
      <c r="C23" s="51" t="s">
        <v>113</v>
      </c>
      <c r="D23" s="121">
        <v>10</v>
      </c>
      <c r="E23" s="121">
        <v>714</v>
      </c>
      <c r="F23" s="121">
        <v>421</v>
      </c>
      <c r="G23" s="121">
        <v>293</v>
      </c>
    </row>
    <row r="24" spans="1:7" s="60" customFormat="1" ht="22.5" customHeight="1" x14ac:dyDescent="0.2">
      <c r="A24" s="32">
        <f>IF(E24&lt;&gt;"",COUNTA($E$11:E24),"")</f>
        <v>11</v>
      </c>
      <c r="B24" s="51" t="s">
        <v>88</v>
      </c>
      <c r="C24" s="51" t="s">
        <v>114</v>
      </c>
      <c r="D24" s="121">
        <v>14</v>
      </c>
      <c r="E24" s="121">
        <v>383</v>
      </c>
      <c r="F24" s="121">
        <v>372</v>
      </c>
      <c r="G24" s="121">
        <v>11</v>
      </c>
    </row>
    <row r="25" spans="1:7" s="60" customFormat="1" ht="11.25" x14ac:dyDescent="0.2">
      <c r="A25" s="32">
        <f>IF(E25&lt;&gt;"",COUNTA($E$11:E25),"")</f>
        <v>12</v>
      </c>
      <c r="B25" s="51" t="s">
        <v>50</v>
      </c>
      <c r="C25" s="51" t="s">
        <v>110</v>
      </c>
      <c r="D25" s="121">
        <v>11</v>
      </c>
      <c r="E25" s="121">
        <v>1895</v>
      </c>
      <c r="F25" s="121">
        <v>168</v>
      </c>
      <c r="G25" s="121">
        <v>1727</v>
      </c>
    </row>
    <row r="26" spans="1:7" s="60" customFormat="1" ht="22.5" customHeight="1" x14ac:dyDescent="0.2">
      <c r="A26" s="32">
        <f>IF(E26&lt;&gt;"",COUNTA($E$11:E26),"")</f>
        <v>13</v>
      </c>
      <c r="B26" s="51" t="s">
        <v>90</v>
      </c>
      <c r="C26" s="51" t="s">
        <v>105</v>
      </c>
      <c r="D26" s="121">
        <v>5</v>
      </c>
      <c r="E26" s="121">
        <v>310</v>
      </c>
      <c r="F26" s="121">
        <v>310</v>
      </c>
      <c r="G26" s="121" t="s">
        <v>5</v>
      </c>
    </row>
    <row r="27" spans="1:7" s="60" customFormat="1" ht="33.75" x14ac:dyDescent="0.2">
      <c r="A27" s="32">
        <f>IF(E27&lt;&gt;"",COUNTA($E$11:E27),"")</f>
        <v>14</v>
      </c>
      <c r="B27" s="66" t="s">
        <v>91</v>
      </c>
      <c r="C27" s="51" t="s">
        <v>116</v>
      </c>
      <c r="D27" s="121">
        <v>3</v>
      </c>
      <c r="E27" s="121">
        <v>2475</v>
      </c>
      <c r="F27" s="121">
        <v>39</v>
      </c>
      <c r="G27" s="121">
        <v>2436</v>
      </c>
    </row>
    <row r="28" spans="1:7" s="60" customFormat="1" ht="11.25" x14ac:dyDescent="0.2">
      <c r="A28" s="32" t="str">
        <f>IF(E28&lt;&gt;"",COUNTA($E$11:E28),"")</f>
        <v/>
      </c>
      <c r="B28" s="66"/>
      <c r="C28" s="51"/>
      <c r="D28" s="121"/>
      <c r="E28" s="121"/>
      <c r="F28" s="121"/>
      <c r="G28" s="121"/>
    </row>
    <row r="29" spans="1:7" s="60" customFormat="1" ht="11.25" x14ac:dyDescent="0.2">
      <c r="A29" s="32">
        <f>IF(E29&lt;&gt;"",COUNTA($E$11:E29),"")</f>
        <v>15</v>
      </c>
      <c r="B29" s="53" t="s">
        <v>57</v>
      </c>
      <c r="C29" s="53" t="s">
        <v>58</v>
      </c>
      <c r="D29" s="122">
        <v>15</v>
      </c>
      <c r="E29" s="122">
        <v>14422</v>
      </c>
      <c r="F29" s="122">
        <v>7520</v>
      </c>
      <c r="G29" s="122">
        <v>6902</v>
      </c>
    </row>
    <row r="30" spans="1:7" s="60" customFormat="1" ht="11.25" x14ac:dyDescent="0.2">
      <c r="A30" s="32" t="str">
        <f>IF(E30&lt;&gt;"",COUNTA($E$11:E30),"")</f>
        <v/>
      </c>
      <c r="B30" s="53"/>
      <c r="C30" s="53"/>
      <c r="D30" s="121"/>
      <c r="E30" s="121"/>
      <c r="F30" s="121"/>
      <c r="G30" s="121"/>
    </row>
    <row r="31" spans="1:7" s="60" customFormat="1" ht="22.5" customHeight="1" x14ac:dyDescent="0.2">
      <c r="A31" s="32">
        <f>IF(E31&lt;&gt;"",COUNTA($E$11:E31),"")</f>
        <v>16</v>
      </c>
      <c r="B31" s="51" t="s">
        <v>86</v>
      </c>
      <c r="C31" s="51" t="s">
        <v>113</v>
      </c>
      <c r="D31" s="121">
        <v>7</v>
      </c>
      <c r="E31" s="121">
        <v>276</v>
      </c>
      <c r="F31" s="121">
        <v>195</v>
      </c>
      <c r="G31" s="121">
        <v>81</v>
      </c>
    </row>
    <row r="32" spans="1:7" s="60" customFormat="1" ht="11.25" x14ac:dyDescent="0.2">
      <c r="A32" s="32">
        <f>IF(E32&lt;&gt;"",COUNTA($E$11:E32),"")</f>
        <v>17</v>
      </c>
      <c r="B32" s="51" t="s">
        <v>50</v>
      </c>
      <c r="C32" s="51" t="s">
        <v>110</v>
      </c>
      <c r="D32" s="121">
        <v>7</v>
      </c>
      <c r="E32" s="121">
        <v>370</v>
      </c>
      <c r="F32" s="121">
        <v>36</v>
      </c>
      <c r="G32" s="121">
        <v>334</v>
      </c>
    </row>
    <row r="33" spans="1:7" s="60" customFormat="1" ht="22.5" customHeight="1" x14ac:dyDescent="0.2">
      <c r="A33" s="32">
        <f>IF(E33&lt;&gt;"",COUNTA($E$11:E33),"")</f>
        <v>18</v>
      </c>
      <c r="B33" s="51" t="s">
        <v>90</v>
      </c>
      <c r="C33" s="51" t="s">
        <v>105</v>
      </c>
      <c r="D33" s="121">
        <v>5</v>
      </c>
      <c r="E33" s="121">
        <v>6899</v>
      </c>
      <c r="F33" s="121">
        <v>6847</v>
      </c>
      <c r="G33" s="121">
        <v>53</v>
      </c>
    </row>
    <row r="34" spans="1:7" s="60" customFormat="1" ht="11.25" x14ac:dyDescent="0.2">
      <c r="A34" s="32" t="str">
        <f>IF(E34&lt;&gt;"",COUNTA($E$11:E34),"")</f>
        <v/>
      </c>
      <c r="B34" s="53"/>
      <c r="C34" s="53"/>
      <c r="D34" s="121"/>
      <c r="E34" s="121"/>
      <c r="F34" s="121"/>
      <c r="G34" s="121"/>
    </row>
    <row r="35" spans="1:7" s="60" customFormat="1" ht="22.5" customHeight="1" x14ac:dyDescent="0.2">
      <c r="A35" s="32">
        <f>IF(E35&lt;&gt;"",COUNTA($E$11:E35),"")</f>
        <v>19</v>
      </c>
      <c r="B35" s="53" t="s">
        <v>59</v>
      </c>
      <c r="C35" s="53" t="s">
        <v>163</v>
      </c>
      <c r="D35" s="122">
        <v>159</v>
      </c>
      <c r="E35" s="122">
        <v>186617</v>
      </c>
      <c r="F35" s="122">
        <v>90911</v>
      </c>
      <c r="G35" s="122">
        <v>95706</v>
      </c>
    </row>
    <row r="36" spans="1:7" s="60" customFormat="1" ht="11.45" customHeight="1" x14ac:dyDescent="0.2">
      <c r="A36" s="32" t="str">
        <f>IF(E36&lt;&gt;"",COUNTA($E$11:E36),"")</f>
        <v/>
      </c>
      <c r="B36" s="53"/>
      <c r="C36" s="53"/>
      <c r="D36" s="121"/>
      <c r="E36" s="121"/>
      <c r="F36" s="121"/>
      <c r="G36" s="121"/>
    </row>
    <row r="37" spans="1:7" s="60" customFormat="1" ht="11.45" customHeight="1" x14ac:dyDescent="0.2">
      <c r="A37" s="32">
        <f>IF(E37&lt;&gt;"",COUNTA($E$11:E37),"")</f>
        <v>20</v>
      </c>
      <c r="B37" s="51" t="s">
        <v>77</v>
      </c>
      <c r="C37" s="51" t="s">
        <v>107</v>
      </c>
      <c r="D37" s="121">
        <v>5</v>
      </c>
      <c r="E37" s="121">
        <v>558</v>
      </c>
      <c r="F37" s="121">
        <v>124</v>
      </c>
      <c r="G37" s="121">
        <v>434</v>
      </c>
    </row>
    <row r="38" spans="1:7" s="60" customFormat="1" ht="11.25" x14ac:dyDescent="0.2">
      <c r="A38" s="32">
        <f>IF(E38&lt;&gt;"",COUNTA($E$11:E38),"")</f>
        <v>21</v>
      </c>
      <c r="B38" s="51" t="s">
        <v>79</v>
      </c>
      <c r="C38" s="51" t="s">
        <v>108</v>
      </c>
      <c r="D38" s="121">
        <v>4</v>
      </c>
      <c r="E38" s="121">
        <v>631</v>
      </c>
      <c r="F38" s="121">
        <v>221</v>
      </c>
      <c r="G38" s="121">
        <v>410</v>
      </c>
    </row>
    <row r="39" spans="1:7" s="60" customFormat="1" ht="22.5" customHeight="1" x14ac:dyDescent="0.2">
      <c r="A39" s="32">
        <f>IF(E39&lt;&gt;"",COUNTA($E$11:E39),"")</f>
        <v>22</v>
      </c>
      <c r="B39" s="51" t="s">
        <v>81</v>
      </c>
      <c r="C39" s="51" t="s">
        <v>111</v>
      </c>
      <c r="D39" s="121">
        <v>4</v>
      </c>
      <c r="E39" s="121">
        <v>1218</v>
      </c>
      <c r="F39" s="121">
        <v>615</v>
      </c>
      <c r="G39" s="121">
        <v>604</v>
      </c>
    </row>
    <row r="40" spans="1:7" s="60" customFormat="1" ht="11.25" x14ac:dyDescent="0.2">
      <c r="A40" s="32">
        <f>IF(E40&lt;&gt;"",COUNTA($E$11:E40),"")</f>
        <v>23</v>
      </c>
      <c r="B40" s="51" t="s">
        <v>82</v>
      </c>
      <c r="C40" s="51" t="s">
        <v>109</v>
      </c>
      <c r="D40" s="121">
        <v>3</v>
      </c>
      <c r="E40" s="121">
        <v>4628</v>
      </c>
      <c r="F40" s="121">
        <v>4622</v>
      </c>
      <c r="G40" s="121">
        <v>5</v>
      </c>
    </row>
    <row r="41" spans="1:7" s="60" customFormat="1" ht="33.6" customHeight="1" x14ac:dyDescent="0.2">
      <c r="A41" s="32">
        <f>IF(E41&lt;&gt;"",COUNTA($E$11:E41),"")</f>
        <v>24</v>
      </c>
      <c r="B41" s="51" t="s">
        <v>84</v>
      </c>
      <c r="C41" s="51" t="s">
        <v>115</v>
      </c>
      <c r="D41" s="121">
        <v>4</v>
      </c>
      <c r="E41" s="121">
        <v>261</v>
      </c>
      <c r="F41" s="121">
        <v>147</v>
      </c>
      <c r="G41" s="121">
        <v>114</v>
      </c>
    </row>
    <row r="42" spans="1:7" s="60" customFormat="1" ht="33.6" customHeight="1" x14ac:dyDescent="0.2">
      <c r="A42" s="32">
        <f>IF(E42&lt;&gt;"",COUNTA($E$11:E42),"")</f>
        <v>25</v>
      </c>
      <c r="B42" s="51" t="s">
        <v>85</v>
      </c>
      <c r="C42" s="51" t="s">
        <v>112</v>
      </c>
      <c r="D42" s="121">
        <v>10</v>
      </c>
      <c r="E42" s="121">
        <v>2548</v>
      </c>
      <c r="F42" s="121">
        <v>757</v>
      </c>
      <c r="G42" s="121">
        <v>1791</v>
      </c>
    </row>
    <row r="43" spans="1:7" s="60" customFormat="1" ht="22.5" customHeight="1" x14ac:dyDescent="0.2">
      <c r="A43" s="32">
        <f>IF(E43&lt;&gt;"",COUNTA($E$11:E43),"")</f>
        <v>26</v>
      </c>
      <c r="B43" s="51" t="s">
        <v>86</v>
      </c>
      <c r="C43" s="51" t="s">
        <v>113</v>
      </c>
      <c r="D43" s="121">
        <v>15</v>
      </c>
      <c r="E43" s="121">
        <v>25451</v>
      </c>
      <c r="F43" s="121">
        <v>17244</v>
      </c>
      <c r="G43" s="121">
        <v>8208</v>
      </c>
    </row>
    <row r="44" spans="1:7" s="60" customFormat="1" ht="22.5" customHeight="1" x14ac:dyDescent="0.2">
      <c r="A44" s="32">
        <f>IF(E44&lt;&gt;"",COUNTA($E$11:E44),"")</f>
        <v>27</v>
      </c>
      <c r="B44" s="51">
        <v>14</v>
      </c>
      <c r="C44" s="51" t="s">
        <v>222</v>
      </c>
      <c r="D44" s="121">
        <v>3</v>
      </c>
      <c r="E44" s="121">
        <v>127</v>
      </c>
      <c r="F44" s="121">
        <v>22</v>
      </c>
      <c r="G44" s="121">
        <v>106</v>
      </c>
    </row>
    <row r="45" spans="1:7" s="60" customFormat="1" ht="22.5" customHeight="1" x14ac:dyDescent="0.2">
      <c r="A45" s="32">
        <f>IF(E45&lt;&gt;"",COUNTA($E$11:E45),"")</f>
        <v>28</v>
      </c>
      <c r="B45" s="51" t="s">
        <v>88</v>
      </c>
      <c r="C45" s="51" t="s">
        <v>114</v>
      </c>
      <c r="D45" s="121">
        <v>13</v>
      </c>
      <c r="E45" s="121">
        <v>2338</v>
      </c>
      <c r="F45" s="121">
        <v>1550</v>
      </c>
      <c r="G45" s="121">
        <v>788</v>
      </c>
    </row>
    <row r="46" spans="1:7" s="60" customFormat="1" ht="11.25" x14ac:dyDescent="0.2">
      <c r="A46" s="32">
        <f>IF(E46&lt;&gt;"",COUNTA($E$11:E46),"")</f>
        <v>29</v>
      </c>
      <c r="B46" s="51" t="s">
        <v>50</v>
      </c>
      <c r="C46" s="51" t="s">
        <v>110</v>
      </c>
      <c r="D46" s="121">
        <v>16</v>
      </c>
      <c r="E46" s="121">
        <v>9074</v>
      </c>
      <c r="F46" s="121">
        <v>2115</v>
      </c>
      <c r="G46" s="121">
        <v>6960</v>
      </c>
    </row>
    <row r="47" spans="1:7" s="60" customFormat="1" ht="22.5" customHeight="1" x14ac:dyDescent="0.2">
      <c r="A47" s="32">
        <f>IF(E47&lt;&gt;"",COUNTA($E$11:E47),"")</f>
        <v>30</v>
      </c>
      <c r="B47" s="51" t="s">
        <v>90</v>
      </c>
      <c r="C47" s="51" t="s">
        <v>105</v>
      </c>
      <c r="D47" s="121">
        <v>130</v>
      </c>
      <c r="E47" s="121">
        <v>73675</v>
      </c>
      <c r="F47" s="121">
        <v>61013</v>
      </c>
      <c r="G47" s="121">
        <v>12662</v>
      </c>
    </row>
    <row r="48" spans="1:7" s="60" customFormat="1" ht="33.6" customHeight="1" x14ac:dyDescent="0.2">
      <c r="A48" s="32">
        <f>IF(E48&lt;&gt;"",COUNTA($E$11:E48),"")</f>
        <v>31</v>
      </c>
      <c r="B48" s="51" t="s">
        <v>91</v>
      </c>
      <c r="C48" s="51" t="s">
        <v>116</v>
      </c>
      <c r="D48" s="121">
        <v>15</v>
      </c>
      <c r="E48" s="121">
        <v>64106</v>
      </c>
      <c r="F48" s="121">
        <v>1403</v>
      </c>
      <c r="G48" s="121">
        <v>62703</v>
      </c>
    </row>
    <row r="49" spans="1:7" s="60" customFormat="1" ht="33.6" customHeight="1" x14ac:dyDescent="0.2">
      <c r="A49" s="32">
        <f>IF(E49&lt;&gt;"",COUNTA($E$11:E49),"")</f>
        <v>32</v>
      </c>
      <c r="B49" s="51" t="s">
        <v>52</v>
      </c>
      <c r="C49" s="51" t="s">
        <v>117</v>
      </c>
      <c r="D49" s="121">
        <v>11</v>
      </c>
      <c r="E49" s="121">
        <v>1613</v>
      </c>
      <c r="F49" s="121">
        <v>1018</v>
      </c>
      <c r="G49" s="121">
        <v>595</v>
      </c>
    </row>
    <row r="50" spans="1:7" s="60" customFormat="1" ht="11.25" x14ac:dyDescent="0.2">
      <c r="A50" s="32" t="str">
        <f>IF(E50&lt;&gt;"",COUNTA($E$11:E50),"")</f>
        <v/>
      </c>
      <c r="B50" s="51"/>
      <c r="C50" s="52"/>
      <c r="D50" s="121"/>
      <c r="E50" s="121"/>
      <c r="F50" s="121"/>
      <c r="G50" s="121"/>
    </row>
    <row r="51" spans="1:7" s="60" customFormat="1" ht="11.25" customHeight="1" x14ac:dyDescent="0.2">
      <c r="A51" s="32">
        <f>IF(E51&lt;&gt;"",COUNTA($E$11:E51),"")</f>
        <v>33</v>
      </c>
      <c r="B51" s="53" t="s">
        <v>61</v>
      </c>
      <c r="C51" s="53" t="s">
        <v>62</v>
      </c>
      <c r="D51" s="122">
        <v>50</v>
      </c>
      <c r="E51" s="122">
        <v>6922</v>
      </c>
      <c r="F51" s="122">
        <v>6701</v>
      </c>
      <c r="G51" s="122">
        <v>221</v>
      </c>
    </row>
    <row r="52" spans="1:7" s="60" customFormat="1" ht="12" customHeight="1" x14ac:dyDescent="0.2">
      <c r="A52" s="32" t="str">
        <f>IF(E52&lt;&gt;"",COUNTA($E$11:E52),"")</f>
        <v/>
      </c>
      <c r="B52" s="53"/>
      <c r="C52" s="53"/>
      <c r="D52" s="121"/>
      <c r="E52" s="121"/>
      <c r="F52" s="121"/>
      <c r="G52" s="121"/>
    </row>
    <row r="53" spans="1:7" s="60" customFormat="1" ht="22.5" customHeight="1" x14ac:dyDescent="0.2">
      <c r="A53" s="32">
        <f>IF(E53&lt;&gt;"",COUNTA($E$11:E53),"")</f>
        <v>34</v>
      </c>
      <c r="B53" s="51" t="s">
        <v>90</v>
      </c>
      <c r="C53" s="51" t="s">
        <v>164</v>
      </c>
      <c r="D53" s="121">
        <v>49</v>
      </c>
      <c r="E53" s="121">
        <v>6891</v>
      </c>
      <c r="F53" s="121">
        <v>6701</v>
      </c>
      <c r="G53" s="121">
        <v>190</v>
      </c>
    </row>
    <row r="54" spans="1:7" s="60" customFormat="1" ht="11.45" customHeight="1" x14ac:dyDescent="0.2">
      <c r="A54" s="32" t="str">
        <f>IF(E54&lt;&gt;"",COUNTA($E$11:E54),"")</f>
        <v/>
      </c>
      <c r="B54" s="51"/>
      <c r="C54" s="51"/>
      <c r="D54" s="121"/>
      <c r="E54" s="121"/>
      <c r="F54" s="121"/>
      <c r="G54" s="121"/>
    </row>
    <row r="55" spans="1:7" s="60" customFormat="1" ht="11.45" customHeight="1" x14ac:dyDescent="0.2">
      <c r="A55" s="32">
        <f>IF(E55&lt;&gt;"",COUNTA($E$11:E55),"")</f>
        <v>35</v>
      </c>
      <c r="B55" s="53" t="s">
        <v>63</v>
      </c>
      <c r="C55" s="53" t="s">
        <v>64</v>
      </c>
      <c r="D55" s="122">
        <v>24</v>
      </c>
      <c r="E55" s="122">
        <v>10033</v>
      </c>
      <c r="F55" s="122">
        <v>3733</v>
      </c>
      <c r="G55" s="122">
        <v>6300</v>
      </c>
    </row>
    <row r="56" spans="1:7" s="60" customFormat="1" ht="11.45" customHeight="1" x14ac:dyDescent="0.2">
      <c r="A56" s="32" t="str">
        <f>IF(E56&lt;&gt;"",COUNTA($E$11:E56),"")</f>
        <v/>
      </c>
      <c r="B56" s="53"/>
      <c r="C56" s="53"/>
      <c r="D56" s="121"/>
      <c r="E56" s="121"/>
      <c r="F56" s="121"/>
      <c r="G56" s="121"/>
    </row>
    <row r="57" spans="1:7" s="60" customFormat="1" ht="22.5" customHeight="1" x14ac:dyDescent="0.2">
      <c r="A57" s="32">
        <f>IF(E57&lt;&gt;"",COUNTA($E$11:E57),"")</f>
        <v>36</v>
      </c>
      <c r="B57" s="51" t="s">
        <v>86</v>
      </c>
      <c r="C57" s="51" t="s">
        <v>113</v>
      </c>
      <c r="D57" s="121">
        <v>11</v>
      </c>
      <c r="E57" s="121">
        <v>930</v>
      </c>
      <c r="F57" s="121">
        <v>106</v>
      </c>
      <c r="G57" s="121">
        <v>823</v>
      </c>
    </row>
    <row r="58" spans="1:7" s="60" customFormat="1" ht="22.5" customHeight="1" x14ac:dyDescent="0.2">
      <c r="A58" s="32">
        <f>IF(E58&lt;&gt;"",COUNTA($E$11:E58),"")</f>
        <v>37</v>
      </c>
      <c r="B58" s="51" t="s">
        <v>90</v>
      </c>
      <c r="C58" s="51" t="s">
        <v>105</v>
      </c>
      <c r="D58" s="121">
        <v>8</v>
      </c>
      <c r="E58" s="121">
        <v>3360</v>
      </c>
      <c r="F58" s="121">
        <v>3148</v>
      </c>
      <c r="G58" s="121">
        <v>212</v>
      </c>
    </row>
    <row r="59" spans="1:7" s="60" customFormat="1" ht="11.25" x14ac:dyDescent="0.2">
      <c r="A59" s="32" t="str">
        <f>IF(E59&lt;&gt;"",COUNTA($E$11:E59),"")</f>
        <v/>
      </c>
      <c r="B59" s="51"/>
      <c r="C59" s="52"/>
      <c r="D59" s="121"/>
      <c r="E59" s="121"/>
      <c r="F59" s="121"/>
      <c r="G59" s="121"/>
    </row>
    <row r="60" spans="1:7" s="60" customFormat="1" ht="11.45" customHeight="1" x14ac:dyDescent="0.2">
      <c r="A60" s="32">
        <f>IF(E60&lt;&gt;"",COUNTA($E$11:E60),"")</f>
        <v>38</v>
      </c>
      <c r="B60" s="53" t="s">
        <v>65</v>
      </c>
      <c r="C60" s="53" t="s">
        <v>66</v>
      </c>
      <c r="D60" s="122">
        <v>30</v>
      </c>
      <c r="E60" s="122">
        <v>61296</v>
      </c>
      <c r="F60" s="122">
        <v>10994</v>
      </c>
      <c r="G60" s="122">
        <v>50302</v>
      </c>
    </row>
    <row r="61" spans="1:7" s="60" customFormat="1" ht="11.45" customHeight="1" x14ac:dyDescent="0.2">
      <c r="A61" s="32" t="str">
        <f>IF(E61&lt;&gt;"",COUNTA($E$11:E61),"")</f>
        <v/>
      </c>
      <c r="B61" s="53"/>
      <c r="C61" s="53"/>
      <c r="D61" s="121"/>
      <c r="E61" s="121"/>
      <c r="F61" s="121"/>
      <c r="G61" s="121"/>
    </row>
    <row r="62" spans="1:7" s="60" customFormat="1" ht="22.5" customHeight="1" x14ac:dyDescent="0.2">
      <c r="A62" s="32">
        <f>IF(E62&lt;&gt;"",COUNTA($E$11:E62),"")</f>
        <v>39</v>
      </c>
      <c r="B62" s="66" t="s">
        <v>86</v>
      </c>
      <c r="C62" s="51" t="s">
        <v>185</v>
      </c>
      <c r="D62" s="121">
        <v>3</v>
      </c>
      <c r="E62" s="121">
        <v>112</v>
      </c>
      <c r="F62" s="121">
        <v>100</v>
      </c>
      <c r="G62" s="121">
        <v>12</v>
      </c>
    </row>
    <row r="63" spans="1:7" s="60" customFormat="1" ht="11.45" customHeight="1" x14ac:dyDescent="0.2">
      <c r="A63" s="32">
        <f>IF(E63&lt;&gt;"",COUNTA($E$11:E63),"")</f>
        <v>40</v>
      </c>
      <c r="B63" s="66" t="s">
        <v>50</v>
      </c>
      <c r="C63" s="51" t="s">
        <v>110</v>
      </c>
      <c r="D63" s="121">
        <v>4</v>
      </c>
      <c r="E63" s="121">
        <v>1845</v>
      </c>
      <c r="F63" s="121">
        <v>304</v>
      </c>
      <c r="G63" s="121">
        <v>1541</v>
      </c>
    </row>
    <row r="64" spans="1:7" s="60" customFormat="1" ht="21.95" customHeight="1" x14ac:dyDescent="0.2">
      <c r="A64" s="32">
        <f>IF(E64&lt;&gt;"",COUNTA($E$11:E64),"")</f>
        <v>41</v>
      </c>
      <c r="B64" s="51" t="s">
        <v>90</v>
      </c>
      <c r="C64" s="51" t="s">
        <v>105</v>
      </c>
      <c r="D64" s="121">
        <v>23</v>
      </c>
      <c r="E64" s="121">
        <v>59001</v>
      </c>
      <c r="F64" s="121">
        <v>10481</v>
      </c>
      <c r="G64" s="121">
        <v>48519</v>
      </c>
    </row>
    <row r="65" spans="1:7" s="60" customFormat="1" ht="11.45" customHeight="1" x14ac:dyDescent="0.2">
      <c r="A65" s="32" t="str">
        <f>IF(E65&lt;&gt;"",COUNTA($E$11:E65),"")</f>
        <v/>
      </c>
      <c r="B65" s="98"/>
      <c r="C65" s="101"/>
      <c r="D65" s="121"/>
      <c r="E65" s="121"/>
      <c r="F65" s="121"/>
      <c r="G65" s="121"/>
    </row>
    <row r="66" spans="1:7" s="60" customFormat="1" ht="11.45" customHeight="1" x14ac:dyDescent="0.2">
      <c r="A66" s="32">
        <f>IF(E66&lt;&gt;"",COUNTA($E$11:E66),"")</f>
        <v>42</v>
      </c>
      <c r="B66" s="53" t="s">
        <v>67</v>
      </c>
      <c r="C66" s="53" t="s">
        <v>68</v>
      </c>
      <c r="D66" s="122">
        <v>7</v>
      </c>
      <c r="E66" s="122">
        <v>805</v>
      </c>
      <c r="F66" s="122">
        <v>788</v>
      </c>
      <c r="G66" s="122">
        <v>17</v>
      </c>
    </row>
    <row r="67" spans="1:7" s="60" customFormat="1" ht="11.45" customHeight="1" x14ac:dyDescent="0.2">
      <c r="A67" s="32" t="str">
        <f>IF(E67&lt;&gt;"",COUNTA($E$11:E67),"")</f>
        <v/>
      </c>
      <c r="B67" s="53"/>
      <c r="C67" s="53"/>
      <c r="D67" s="121"/>
      <c r="E67" s="121"/>
      <c r="F67" s="121"/>
      <c r="G67" s="121"/>
    </row>
    <row r="68" spans="1:7" s="60" customFormat="1" ht="22.15" customHeight="1" x14ac:dyDescent="0.2">
      <c r="A68" s="32">
        <f>IF(E68&lt;&gt;"",COUNTA($E$11:E68),"")</f>
        <v>43</v>
      </c>
      <c r="B68" s="51">
        <v>17</v>
      </c>
      <c r="C68" s="51" t="s">
        <v>105</v>
      </c>
      <c r="D68" s="121">
        <v>6</v>
      </c>
      <c r="E68" s="121">
        <v>701</v>
      </c>
      <c r="F68" s="121">
        <v>683</v>
      </c>
      <c r="G68" s="121">
        <v>17</v>
      </c>
    </row>
    <row r="69" spans="1:7" s="60" customFormat="1" ht="11.45" customHeight="1" x14ac:dyDescent="0.2">
      <c r="A69" s="32" t="str">
        <f>IF(E69&lt;&gt;"",COUNTA($E$11:E69),"")</f>
        <v/>
      </c>
      <c r="B69" s="51"/>
      <c r="C69" s="51"/>
      <c r="D69" s="121"/>
      <c r="E69" s="121"/>
      <c r="F69" s="121"/>
      <c r="G69" s="121"/>
    </row>
    <row r="70" spans="1:7" s="60" customFormat="1" ht="11.45" customHeight="1" x14ac:dyDescent="0.2">
      <c r="A70" s="32">
        <f>IF(E70&lt;&gt;"",COUNTA($E$11:E70),"")</f>
        <v>44</v>
      </c>
      <c r="B70" s="53" t="s">
        <v>69</v>
      </c>
      <c r="C70" s="53" t="s">
        <v>70</v>
      </c>
      <c r="D70" s="122">
        <v>21</v>
      </c>
      <c r="E70" s="122">
        <v>8869</v>
      </c>
      <c r="F70" s="122">
        <v>8864</v>
      </c>
      <c r="G70" s="122">
        <v>6</v>
      </c>
    </row>
    <row r="71" spans="1:7" s="60" customFormat="1" ht="11.45" customHeight="1" x14ac:dyDescent="0.2">
      <c r="A71" s="32" t="str">
        <f>IF(E71&lt;&gt;"",COUNTA($E$11:E71),"")</f>
        <v/>
      </c>
      <c r="B71" s="53"/>
      <c r="C71" s="53"/>
      <c r="D71" s="121"/>
      <c r="E71" s="121"/>
      <c r="F71" s="121"/>
      <c r="G71" s="121"/>
    </row>
    <row r="72" spans="1:7" s="60" customFormat="1" ht="22.5" customHeight="1" x14ac:dyDescent="0.2">
      <c r="A72" s="32">
        <f>IF(E72&lt;&gt;"",COUNTA($E$11:E72),"")</f>
        <v>45</v>
      </c>
      <c r="B72" s="51" t="s">
        <v>86</v>
      </c>
      <c r="C72" s="51" t="s">
        <v>113</v>
      </c>
      <c r="D72" s="121">
        <v>5</v>
      </c>
      <c r="E72" s="121">
        <v>441</v>
      </c>
      <c r="F72" s="121">
        <v>436</v>
      </c>
      <c r="G72" s="121">
        <v>6</v>
      </c>
    </row>
    <row r="73" spans="1:7" s="60" customFormat="1" ht="22.5" customHeight="1" x14ac:dyDescent="0.2">
      <c r="A73" s="32">
        <f>IF(E73&lt;&gt;"",COUNTA($E$11:E73),"")</f>
        <v>46</v>
      </c>
      <c r="B73" s="51" t="s">
        <v>90</v>
      </c>
      <c r="C73" s="51" t="s">
        <v>105</v>
      </c>
      <c r="D73" s="121">
        <v>14</v>
      </c>
      <c r="E73" s="121">
        <v>6991</v>
      </c>
      <c r="F73" s="121">
        <v>6991</v>
      </c>
      <c r="G73" s="121" t="s">
        <v>5</v>
      </c>
    </row>
    <row r="74" spans="1:7" s="60" customFormat="1" ht="11.45" customHeight="1" x14ac:dyDescent="0.2">
      <c r="A74" s="32" t="str">
        <f>IF(E74&lt;&gt;"",COUNTA($E$11:E74),"")</f>
        <v/>
      </c>
      <c r="B74" s="51"/>
      <c r="C74" s="51"/>
      <c r="D74" s="121"/>
      <c r="E74" s="121"/>
      <c r="F74" s="121"/>
      <c r="G74" s="121"/>
    </row>
    <row r="75" spans="1:7" s="60" customFormat="1" ht="11.45" customHeight="1" x14ac:dyDescent="0.2">
      <c r="A75" s="32">
        <f>IF(E75&lt;&gt;"",COUNTA($E$11:E75),"")</f>
        <v>47</v>
      </c>
      <c r="B75" s="51"/>
      <c r="C75" s="53" t="s">
        <v>165</v>
      </c>
      <c r="D75" s="122">
        <v>19</v>
      </c>
      <c r="E75" s="122">
        <v>2244</v>
      </c>
      <c r="F75" s="122">
        <v>1844</v>
      </c>
      <c r="G75" s="122">
        <v>399</v>
      </c>
    </row>
    <row r="76" spans="1:7" s="60" customFormat="1" ht="11.45" customHeight="1" x14ac:dyDescent="0.2">
      <c r="A76" s="32" t="str">
        <f>IF(E76&lt;&gt;"",COUNTA($E$11:E76),"")</f>
        <v/>
      </c>
      <c r="B76" s="53"/>
      <c r="C76" s="53"/>
      <c r="D76" s="121"/>
      <c r="E76" s="121"/>
      <c r="F76" s="121"/>
      <c r="G76" s="121"/>
    </row>
    <row r="77" spans="1:7" s="60" customFormat="1" ht="11.45" customHeight="1" x14ac:dyDescent="0.2">
      <c r="A77" s="32">
        <f>IF(E77&lt;&gt;"",COUNTA($E$11:E77),"")</f>
        <v>48</v>
      </c>
      <c r="B77" s="53"/>
      <c r="C77" s="53" t="s">
        <v>92</v>
      </c>
      <c r="D77" s="122">
        <v>395</v>
      </c>
      <c r="E77" s="122">
        <v>312502</v>
      </c>
      <c r="F77" s="122">
        <v>143380</v>
      </c>
      <c r="G77" s="122">
        <v>169122</v>
      </c>
    </row>
    <row r="78" spans="1:7" ht="11.45" customHeight="1" x14ac:dyDescent="0.2">
      <c r="D78" s="87"/>
      <c r="E78" s="87"/>
      <c r="F78" s="87"/>
      <c r="G78" s="87"/>
    </row>
    <row r="79" spans="1:7" ht="11.45" customHeight="1" x14ac:dyDescent="0.2">
      <c r="D79" s="110"/>
      <c r="E79" s="110"/>
      <c r="F79" s="110"/>
      <c r="G79" s="110"/>
    </row>
  </sheetData>
  <mergeCells count="12">
    <mergeCell ref="G4:G6"/>
    <mergeCell ref="E7:G7"/>
    <mergeCell ref="A1:C1"/>
    <mergeCell ref="D1:G1"/>
    <mergeCell ref="A2:A7"/>
    <mergeCell ref="B2:B7"/>
    <mergeCell ref="C2:C7"/>
    <mergeCell ref="D2:D6"/>
    <mergeCell ref="E2:G2"/>
    <mergeCell ref="E3:E6"/>
    <mergeCell ref="F3:G3"/>
    <mergeCell ref="F4: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2023 00&amp;R&amp;"-,Standard"&amp;7&amp;P</oddFooter>
    <evenFooter>&amp;L&amp;"-,Standard"&amp;7&amp;P&amp;R&amp;"-,Standard"&amp;7StatA MV, Statistischer Bericht Q2B3 2023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82"/>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45" customHeight="1" x14ac:dyDescent="0.2"/>
  <cols>
    <col min="1" max="1" width="3.7109375" style="70" customWidth="1"/>
    <col min="2" max="2" width="26.7109375" style="68" customWidth="1"/>
    <col min="3" max="4" width="14.7109375" style="68" customWidth="1"/>
    <col min="5" max="6" width="15.7109375" style="68" customWidth="1"/>
    <col min="7" max="16384" width="11.42578125" style="68"/>
  </cols>
  <sheetData>
    <row r="1" spans="1:6" s="67" customFormat="1" ht="60" customHeight="1" x14ac:dyDescent="0.2">
      <c r="A1" s="157" t="s">
        <v>34</v>
      </c>
      <c r="B1" s="158"/>
      <c r="C1" s="159" t="s">
        <v>243</v>
      </c>
      <c r="D1" s="159"/>
      <c r="E1" s="159"/>
      <c r="F1" s="160"/>
    </row>
    <row r="2" spans="1:6" ht="11.45" customHeight="1" x14ac:dyDescent="0.2">
      <c r="A2" s="161" t="s">
        <v>27</v>
      </c>
      <c r="B2" s="162" t="s">
        <v>196</v>
      </c>
      <c r="C2" s="162" t="s">
        <v>40</v>
      </c>
      <c r="D2" s="162" t="s">
        <v>106</v>
      </c>
      <c r="E2" s="162"/>
      <c r="F2" s="165"/>
    </row>
    <row r="3" spans="1:6" ht="11.45" customHeight="1" x14ac:dyDescent="0.2">
      <c r="A3" s="161"/>
      <c r="B3" s="162"/>
      <c r="C3" s="162"/>
      <c r="D3" s="162" t="s">
        <v>41</v>
      </c>
      <c r="E3" s="162" t="s">
        <v>168</v>
      </c>
      <c r="F3" s="165"/>
    </row>
    <row r="4" spans="1:6" ht="11.45" customHeight="1" x14ac:dyDescent="0.2">
      <c r="A4" s="161"/>
      <c r="B4" s="162"/>
      <c r="C4" s="162"/>
      <c r="D4" s="162"/>
      <c r="E4" s="162" t="s">
        <v>76</v>
      </c>
      <c r="F4" s="165" t="s">
        <v>223</v>
      </c>
    </row>
    <row r="5" spans="1:6" ht="11.45" customHeight="1" x14ac:dyDescent="0.2">
      <c r="A5" s="161"/>
      <c r="B5" s="162"/>
      <c r="C5" s="162"/>
      <c r="D5" s="162"/>
      <c r="E5" s="162"/>
      <c r="F5" s="165"/>
    </row>
    <row r="6" spans="1:6" ht="11.45" customHeight="1" x14ac:dyDescent="0.2">
      <c r="A6" s="161"/>
      <c r="B6" s="162"/>
      <c r="C6" s="113" t="s">
        <v>42</v>
      </c>
      <c r="D6" s="162" t="s">
        <v>43</v>
      </c>
      <c r="E6" s="162"/>
      <c r="F6" s="165"/>
    </row>
    <row r="7" spans="1:6" s="70" customFormat="1" ht="11.45" customHeight="1" x14ac:dyDescent="0.15">
      <c r="A7" s="29">
        <v>1</v>
      </c>
      <c r="B7" s="30">
        <v>2</v>
      </c>
      <c r="C7" s="30">
        <v>3</v>
      </c>
      <c r="D7" s="30">
        <v>4</v>
      </c>
      <c r="E7" s="30">
        <v>5</v>
      </c>
      <c r="F7" s="31">
        <v>6</v>
      </c>
    </row>
    <row r="8" spans="1:6" ht="11.45" customHeight="1" x14ac:dyDescent="0.2">
      <c r="A8" s="71"/>
      <c r="B8" s="72"/>
      <c r="C8" s="123"/>
      <c r="D8" s="123"/>
      <c r="E8" s="123"/>
      <c r="F8" s="123"/>
    </row>
    <row r="9" spans="1:6" ht="11.45" customHeight="1" x14ac:dyDescent="0.2">
      <c r="A9" s="32">
        <f>IF(E9&lt;&gt;"",COUNTA($E9:E$9),"")</f>
        <v>1</v>
      </c>
      <c r="B9" s="73" t="s">
        <v>118</v>
      </c>
      <c r="C9" s="124">
        <v>395</v>
      </c>
      <c r="D9" s="124">
        <v>312502</v>
      </c>
      <c r="E9" s="124">
        <v>143380</v>
      </c>
      <c r="F9" s="124">
        <v>169122</v>
      </c>
    </row>
    <row r="10" spans="1:6" ht="11.45" customHeight="1" x14ac:dyDescent="0.2">
      <c r="A10" s="32" t="str">
        <f>IF(E10&lt;&gt;"",COUNTA($E$9:E10),"")</f>
        <v/>
      </c>
      <c r="B10" s="74"/>
      <c r="C10" s="123"/>
      <c r="D10" s="123"/>
      <c r="E10" s="123"/>
      <c r="F10" s="123"/>
    </row>
    <row r="11" spans="1:6" ht="11.45" customHeight="1" x14ac:dyDescent="0.2">
      <c r="A11" s="32">
        <f>IF(E11&lt;&gt;"",COUNTA($E$9:E11),"")</f>
        <v>2</v>
      </c>
      <c r="B11" s="75" t="s">
        <v>197</v>
      </c>
      <c r="C11" s="123">
        <v>48</v>
      </c>
      <c r="D11" s="123">
        <v>22595</v>
      </c>
      <c r="E11" s="123">
        <v>7939</v>
      </c>
      <c r="F11" s="123">
        <v>14655</v>
      </c>
    </row>
    <row r="12" spans="1:6" ht="11.45" customHeight="1" x14ac:dyDescent="0.2">
      <c r="A12" s="32">
        <f>IF(E12&lt;&gt;"",COUNTA($E$9:E12),"")</f>
        <v>3</v>
      </c>
      <c r="B12" s="75" t="s">
        <v>198</v>
      </c>
      <c r="C12" s="123">
        <v>34</v>
      </c>
      <c r="D12" s="123">
        <v>8021</v>
      </c>
      <c r="E12" s="123">
        <v>6005</v>
      </c>
      <c r="F12" s="123">
        <v>2016</v>
      </c>
    </row>
    <row r="13" spans="1:6" ht="11.45" customHeight="1" x14ac:dyDescent="0.2">
      <c r="A13" s="32" t="str">
        <f>IF(E13&lt;&gt;"",COUNTA($E$9:E13),"")</f>
        <v/>
      </c>
      <c r="B13" s="75"/>
      <c r="C13" s="123"/>
      <c r="D13" s="123"/>
      <c r="E13" s="123"/>
      <c r="F13" s="123"/>
    </row>
    <row r="14" spans="1:6" ht="11.45" customHeight="1" x14ac:dyDescent="0.2">
      <c r="A14" s="32">
        <f>IF(E14&lt;&gt;"",COUNTA($E$9:E14),"")</f>
        <v>4</v>
      </c>
      <c r="B14" s="75" t="s">
        <v>199</v>
      </c>
      <c r="C14" s="123">
        <v>85</v>
      </c>
      <c r="D14" s="123">
        <v>26536</v>
      </c>
      <c r="E14" s="123">
        <v>13972</v>
      </c>
      <c r="F14" s="123">
        <v>12564</v>
      </c>
    </row>
    <row r="15" spans="1:6" ht="11.45" customHeight="1" x14ac:dyDescent="0.2">
      <c r="A15" s="32">
        <f>IF(E15&lt;&gt;"",COUNTA($E$9:E15),"")</f>
        <v>5</v>
      </c>
      <c r="B15" s="75" t="s">
        <v>200</v>
      </c>
      <c r="C15" s="123">
        <v>64</v>
      </c>
      <c r="D15" s="123">
        <v>63785</v>
      </c>
      <c r="E15" s="123">
        <v>21482</v>
      </c>
      <c r="F15" s="123">
        <v>42303</v>
      </c>
    </row>
    <row r="16" spans="1:6" ht="11.45" customHeight="1" x14ac:dyDescent="0.2">
      <c r="A16" s="32">
        <f>IF(E16&lt;&gt;"",COUNTA($E$9:E16),"")</f>
        <v>6</v>
      </c>
      <c r="B16" s="75" t="s">
        <v>201</v>
      </c>
      <c r="C16" s="123">
        <v>33</v>
      </c>
      <c r="D16" s="123">
        <v>60060</v>
      </c>
      <c r="E16" s="123">
        <v>8236</v>
      </c>
      <c r="F16" s="123">
        <v>51824</v>
      </c>
    </row>
    <row r="17" spans="1:6" ht="11.45" customHeight="1" x14ac:dyDescent="0.2">
      <c r="A17" s="32">
        <f>IF(E17&lt;&gt;"",COUNTA($E$9:E17),"")</f>
        <v>7</v>
      </c>
      <c r="B17" s="75" t="s">
        <v>202</v>
      </c>
      <c r="C17" s="123">
        <v>37</v>
      </c>
      <c r="D17" s="123">
        <v>60443</v>
      </c>
      <c r="E17" s="123">
        <v>40642</v>
      </c>
      <c r="F17" s="123">
        <v>19801</v>
      </c>
    </row>
    <row r="18" spans="1:6" ht="11.45" customHeight="1" x14ac:dyDescent="0.2">
      <c r="A18" s="32">
        <f>IF(E18&lt;&gt;"",COUNTA($E$9:E18),"")</f>
        <v>8</v>
      </c>
      <c r="B18" s="75" t="s">
        <v>203</v>
      </c>
      <c r="C18" s="123">
        <v>46</v>
      </c>
      <c r="D18" s="123">
        <v>8909</v>
      </c>
      <c r="E18" s="123">
        <v>7950</v>
      </c>
      <c r="F18" s="123">
        <v>959</v>
      </c>
    </row>
    <row r="19" spans="1:6" ht="11.45" customHeight="1" x14ac:dyDescent="0.2">
      <c r="A19" s="32">
        <f>IF(E19&lt;&gt;"",COUNTA($E$9:E19),"")</f>
        <v>9</v>
      </c>
      <c r="B19" s="75" t="s">
        <v>204</v>
      </c>
      <c r="C19" s="123">
        <v>47</v>
      </c>
      <c r="D19" s="123">
        <v>20876</v>
      </c>
      <c r="E19" s="123">
        <v>5761</v>
      </c>
      <c r="F19" s="123">
        <v>15115</v>
      </c>
    </row>
    <row r="59" spans="1:2" s="69" customFormat="1" ht="11.45" customHeight="1" x14ac:dyDescent="0.2">
      <c r="A59" s="70"/>
      <c r="B59" s="68"/>
    </row>
    <row r="60" spans="1:2" s="69" customFormat="1" ht="11.45" customHeight="1" x14ac:dyDescent="0.2">
      <c r="A60" s="70"/>
      <c r="B60" s="68"/>
    </row>
    <row r="61" spans="1:2" s="69" customFormat="1" ht="11.45" customHeight="1" x14ac:dyDescent="0.2">
      <c r="A61" s="70"/>
      <c r="B61" s="68"/>
    </row>
    <row r="62" spans="1:2" s="69" customFormat="1" ht="11.45" customHeight="1" x14ac:dyDescent="0.2">
      <c r="A62" s="70"/>
      <c r="B62" s="68"/>
    </row>
    <row r="63" spans="1:2" s="69" customFormat="1" ht="11.45" customHeight="1" x14ac:dyDescent="0.2">
      <c r="A63" s="70"/>
      <c r="B63" s="68"/>
    </row>
    <row r="64" spans="1:2" s="69" customFormat="1" ht="11.45" customHeight="1" x14ac:dyDescent="0.2">
      <c r="A64" s="70"/>
      <c r="B64" s="68"/>
    </row>
    <row r="65" spans="1:2" s="69" customFormat="1" ht="11.45" customHeight="1" x14ac:dyDescent="0.2">
      <c r="A65" s="70"/>
      <c r="B65" s="68"/>
    </row>
    <row r="66" spans="1:2" s="69" customFormat="1" ht="11.45" customHeight="1" x14ac:dyDescent="0.2">
      <c r="A66" s="70"/>
      <c r="B66" s="68"/>
    </row>
    <row r="67" spans="1:2" s="69" customFormat="1" ht="11.45" customHeight="1" x14ac:dyDescent="0.2">
      <c r="A67" s="70"/>
      <c r="B67" s="68"/>
    </row>
    <row r="68" spans="1:2" s="69" customFormat="1" ht="11.45" customHeight="1" x14ac:dyDescent="0.2">
      <c r="A68" s="70"/>
      <c r="B68" s="68"/>
    </row>
    <row r="69" spans="1:2" s="69" customFormat="1" ht="11.45" customHeight="1" x14ac:dyDescent="0.2">
      <c r="A69" s="70"/>
      <c r="B69" s="68"/>
    </row>
    <row r="70" spans="1:2" s="69" customFormat="1" ht="11.45" customHeight="1" x14ac:dyDescent="0.2">
      <c r="A70" s="70"/>
      <c r="B70" s="68"/>
    </row>
    <row r="71" spans="1:2" s="69" customFormat="1" ht="11.45" customHeight="1" x14ac:dyDescent="0.2">
      <c r="A71" s="70"/>
      <c r="B71" s="68"/>
    </row>
    <row r="72" spans="1:2" s="69" customFormat="1" ht="11.45" customHeight="1" x14ac:dyDescent="0.2">
      <c r="A72" s="70"/>
      <c r="B72" s="68"/>
    </row>
    <row r="73" spans="1:2" s="69" customFormat="1" ht="11.45" customHeight="1" x14ac:dyDescent="0.2">
      <c r="A73" s="70"/>
      <c r="B73" s="68"/>
    </row>
    <row r="74" spans="1:2" s="69" customFormat="1" ht="11.45" customHeight="1" x14ac:dyDescent="0.2">
      <c r="A74" s="70"/>
      <c r="B74" s="68"/>
    </row>
    <row r="75" spans="1:2" s="69" customFormat="1" ht="11.45" customHeight="1" x14ac:dyDescent="0.2">
      <c r="A75" s="70"/>
      <c r="B75" s="68"/>
    </row>
    <row r="76" spans="1:2" s="69" customFormat="1" ht="11.45" customHeight="1" x14ac:dyDescent="0.2">
      <c r="A76" s="70"/>
      <c r="B76" s="68"/>
    </row>
    <row r="77" spans="1:2" s="69" customFormat="1" ht="11.45" customHeight="1" x14ac:dyDescent="0.2">
      <c r="A77" s="70"/>
      <c r="B77" s="68"/>
    </row>
    <row r="78" spans="1:2" s="69" customFormat="1" ht="11.45" customHeight="1" x14ac:dyDescent="0.2">
      <c r="A78" s="70"/>
      <c r="B78" s="68"/>
    </row>
    <row r="79" spans="1:2" s="69" customFormat="1" ht="11.45" customHeight="1" x14ac:dyDescent="0.2">
      <c r="A79" s="70"/>
      <c r="B79" s="68"/>
    </row>
    <row r="80" spans="1:2" s="69" customFormat="1" ht="11.45" customHeight="1" x14ac:dyDescent="0.2">
      <c r="A80" s="70"/>
      <c r="B80" s="68"/>
    </row>
    <row r="81" spans="1:2" s="69" customFormat="1" ht="11.45" customHeight="1" x14ac:dyDescent="0.2">
      <c r="A81" s="70"/>
      <c r="B81" s="68"/>
    </row>
    <row r="82" spans="1:2" s="69" customFormat="1" ht="11.45" customHeight="1" x14ac:dyDescent="0.2">
      <c r="A82" s="70"/>
      <c r="B82" s="68"/>
    </row>
  </sheetData>
  <mergeCells count="11">
    <mergeCell ref="D6:F6"/>
    <mergeCell ref="A2:A6"/>
    <mergeCell ref="B2:B6"/>
    <mergeCell ref="A1:B1"/>
    <mergeCell ref="E3:F3"/>
    <mergeCell ref="D2:F2"/>
    <mergeCell ref="E4:E5"/>
    <mergeCell ref="F4:F5"/>
    <mergeCell ref="D3:D5"/>
    <mergeCell ref="C1:F1"/>
    <mergeCell ref="C2:C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2023 00&amp;R&amp;"-,Standard"&amp;7&amp;P</oddFooter>
    <evenFooter>&amp;L&amp;"-,Standard"&amp;7&amp;P&amp;R&amp;"-,Standard"&amp;7StatA MV, Statistischer Bericht Q2B3 2023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86"/>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11.42578125" defaultRowHeight="11.45" customHeight="1" x14ac:dyDescent="0.2"/>
  <cols>
    <col min="1" max="1" width="3.7109375" style="70" customWidth="1"/>
    <col min="2" max="2" width="19.28515625" style="79" customWidth="1"/>
    <col min="3" max="3" width="7.28515625" style="79" customWidth="1"/>
    <col min="4" max="4" width="6.28515625" style="79" customWidth="1"/>
    <col min="5" max="5" width="7.28515625" style="79" customWidth="1"/>
    <col min="6" max="6" width="6.28515625" style="79" customWidth="1"/>
    <col min="7" max="7" width="7.28515625" style="79" customWidth="1"/>
    <col min="8" max="8" width="6.28515625" style="79" customWidth="1"/>
    <col min="9" max="9" width="7.28515625" style="79" customWidth="1"/>
    <col min="10" max="10" width="6.28515625" style="79" customWidth="1"/>
    <col min="11" max="11" width="7.28515625" style="79" customWidth="1"/>
    <col min="12" max="12" width="6.28515625" style="79" customWidth="1"/>
    <col min="13" max="13" width="7.28515625" style="79" customWidth="1"/>
    <col min="14" max="14" width="6.28515625" style="79" customWidth="1"/>
    <col min="15" max="15" width="7.28515625" style="79" customWidth="1"/>
    <col min="16" max="16" width="6.28515625" style="79" customWidth="1"/>
    <col min="17" max="17" width="7.28515625" style="79" customWidth="1"/>
    <col min="18" max="18" width="6.28515625" style="79" customWidth="1"/>
    <col min="19" max="19" width="7.28515625" style="79" customWidth="1"/>
    <col min="20" max="20" width="6.28515625" style="79" customWidth="1"/>
    <col min="21" max="21" width="7.28515625" style="68" customWidth="1"/>
    <col min="22" max="22" width="6.28515625" style="68" customWidth="1"/>
    <col min="23" max="16384" width="11.42578125" style="68"/>
  </cols>
  <sheetData>
    <row r="1" spans="1:22" s="67" customFormat="1" ht="60" customHeight="1" x14ac:dyDescent="0.2">
      <c r="A1" s="157" t="s">
        <v>35</v>
      </c>
      <c r="B1" s="158"/>
      <c r="C1" s="159" t="s">
        <v>212</v>
      </c>
      <c r="D1" s="159"/>
      <c r="E1" s="159"/>
      <c r="F1" s="159"/>
      <c r="G1" s="159"/>
      <c r="H1" s="159"/>
      <c r="I1" s="159"/>
      <c r="J1" s="159"/>
      <c r="K1" s="159"/>
      <c r="L1" s="160"/>
      <c r="M1" s="170" t="s">
        <v>212</v>
      </c>
      <c r="N1" s="159"/>
      <c r="O1" s="159"/>
      <c r="P1" s="159"/>
      <c r="Q1" s="159"/>
      <c r="R1" s="159"/>
      <c r="S1" s="159"/>
      <c r="T1" s="159"/>
      <c r="U1" s="159"/>
      <c r="V1" s="160"/>
    </row>
    <row r="2" spans="1:22" ht="11.45" customHeight="1" x14ac:dyDescent="0.2">
      <c r="A2" s="161" t="s">
        <v>27</v>
      </c>
      <c r="B2" s="162" t="s">
        <v>119</v>
      </c>
      <c r="C2" s="164" t="s">
        <v>192</v>
      </c>
      <c r="D2" s="164"/>
      <c r="E2" s="164"/>
      <c r="F2" s="164"/>
      <c r="G2" s="164"/>
      <c r="H2" s="164"/>
      <c r="I2" s="164"/>
      <c r="J2" s="164"/>
      <c r="K2" s="164"/>
      <c r="L2" s="163"/>
      <c r="M2" s="169" t="s">
        <v>192</v>
      </c>
      <c r="N2" s="164"/>
      <c r="O2" s="164"/>
      <c r="P2" s="164"/>
      <c r="Q2" s="164"/>
      <c r="R2" s="164"/>
      <c r="S2" s="164"/>
      <c r="T2" s="164"/>
      <c r="U2" s="164"/>
      <c r="V2" s="163"/>
    </row>
    <row r="3" spans="1:22" ht="11.45" customHeight="1" x14ac:dyDescent="0.2">
      <c r="A3" s="161"/>
      <c r="B3" s="162"/>
      <c r="C3" s="164">
        <v>1996</v>
      </c>
      <c r="D3" s="164"/>
      <c r="E3" s="164">
        <v>2000</v>
      </c>
      <c r="F3" s="164"/>
      <c r="G3" s="164">
        <v>2005</v>
      </c>
      <c r="H3" s="164"/>
      <c r="I3" s="164">
        <v>2010</v>
      </c>
      <c r="J3" s="164"/>
      <c r="K3" s="168">
        <v>2015</v>
      </c>
      <c r="L3" s="171"/>
      <c r="M3" s="172">
        <v>2019</v>
      </c>
      <c r="N3" s="168"/>
      <c r="O3" s="168">
        <v>2020</v>
      </c>
      <c r="P3" s="168"/>
      <c r="Q3" s="168">
        <v>2021</v>
      </c>
      <c r="R3" s="168"/>
      <c r="S3" s="168">
        <v>2022</v>
      </c>
      <c r="T3" s="168"/>
      <c r="U3" s="168">
        <v>2023</v>
      </c>
      <c r="V3" s="171"/>
    </row>
    <row r="4" spans="1:22" ht="11.45" customHeight="1" x14ac:dyDescent="0.2">
      <c r="A4" s="161"/>
      <c r="B4" s="162"/>
      <c r="C4" s="114" t="s">
        <v>43</v>
      </c>
      <c r="D4" s="114" t="s">
        <v>120</v>
      </c>
      <c r="E4" s="114" t="s">
        <v>43</v>
      </c>
      <c r="F4" s="114" t="s">
        <v>120</v>
      </c>
      <c r="G4" s="114" t="s">
        <v>43</v>
      </c>
      <c r="H4" s="114" t="s">
        <v>120</v>
      </c>
      <c r="I4" s="114" t="s">
        <v>43</v>
      </c>
      <c r="J4" s="114" t="s">
        <v>120</v>
      </c>
      <c r="K4" s="117" t="s">
        <v>43</v>
      </c>
      <c r="L4" s="115" t="s">
        <v>120</v>
      </c>
      <c r="M4" s="116" t="s">
        <v>43</v>
      </c>
      <c r="N4" s="117" t="s">
        <v>120</v>
      </c>
      <c r="O4" s="117" t="s">
        <v>43</v>
      </c>
      <c r="P4" s="117" t="s">
        <v>120</v>
      </c>
      <c r="Q4" s="117" t="s">
        <v>43</v>
      </c>
      <c r="R4" s="117" t="s">
        <v>120</v>
      </c>
      <c r="S4" s="117" t="s">
        <v>43</v>
      </c>
      <c r="T4" s="117" t="s">
        <v>120</v>
      </c>
      <c r="U4" s="117" t="s">
        <v>43</v>
      </c>
      <c r="V4" s="115" t="s">
        <v>120</v>
      </c>
    </row>
    <row r="5" spans="1:22" s="70" customFormat="1" ht="11.45" customHeight="1" x14ac:dyDescent="0.15">
      <c r="A5" s="29">
        <v>1</v>
      </c>
      <c r="B5" s="30">
        <v>2</v>
      </c>
      <c r="C5" s="30">
        <v>3</v>
      </c>
      <c r="D5" s="30">
        <v>4</v>
      </c>
      <c r="E5" s="30">
        <v>5</v>
      </c>
      <c r="F5" s="30">
        <v>6</v>
      </c>
      <c r="G5" s="30">
        <v>7</v>
      </c>
      <c r="H5" s="30">
        <v>8</v>
      </c>
      <c r="I5" s="30">
        <v>9</v>
      </c>
      <c r="J5" s="30">
        <v>10</v>
      </c>
      <c r="K5" s="30">
        <v>11</v>
      </c>
      <c r="L5" s="31">
        <v>12</v>
      </c>
      <c r="M5" s="29">
        <v>13</v>
      </c>
      <c r="N5" s="30">
        <v>14</v>
      </c>
      <c r="O5" s="30">
        <v>15</v>
      </c>
      <c r="P5" s="30">
        <v>16</v>
      </c>
      <c r="Q5" s="30">
        <v>17</v>
      </c>
      <c r="R5" s="30">
        <v>18</v>
      </c>
      <c r="S5" s="91">
        <v>19</v>
      </c>
      <c r="T5" s="91">
        <v>20</v>
      </c>
      <c r="U5" s="91">
        <v>21</v>
      </c>
      <c r="V5" s="92">
        <v>22</v>
      </c>
    </row>
    <row r="6" spans="1:22" ht="11.45" customHeight="1" x14ac:dyDescent="0.2">
      <c r="A6" s="81"/>
      <c r="B6" s="77"/>
      <c r="C6" s="126"/>
      <c r="D6" s="125"/>
      <c r="E6" s="126"/>
      <c r="F6" s="125"/>
      <c r="G6" s="126"/>
      <c r="H6" s="125"/>
      <c r="I6" s="126"/>
      <c r="J6" s="125"/>
      <c r="K6" s="126"/>
      <c r="L6" s="125"/>
      <c r="M6" s="126"/>
      <c r="N6" s="125"/>
      <c r="O6" s="126"/>
      <c r="P6" s="125"/>
      <c r="Q6" s="126"/>
      <c r="R6" s="125"/>
      <c r="S6" s="126"/>
      <c r="T6" s="125"/>
      <c r="U6" s="126"/>
      <c r="V6" s="125"/>
    </row>
    <row r="7" spans="1:22" ht="11.45" customHeight="1" x14ac:dyDescent="0.2">
      <c r="A7" s="76"/>
      <c r="B7" s="51" t="s">
        <v>121</v>
      </c>
      <c r="C7" s="126"/>
      <c r="D7" s="125"/>
      <c r="E7" s="126"/>
      <c r="F7" s="125"/>
      <c r="G7" s="126"/>
      <c r="H7" s="125"/>
      <c r="I7" s="126"/>
      <c r="J7" s="125"/>
      <c r="K7" s="126"/>
      <c r="L7" s="125"/>
      <c r="M7" s="126"/>
      <c r="N7" s="125"/>
      <c r="O7" s="126"/>
      <c r="P7" s="125"/>
      <c r="Q7" s="126"/>
      <c r="R7" s="125"/>
      <c r="S7" s="126"/>
      <c r="T7" s="125"/>
      <c r="U7" s="126"/>
      <c r="V7" s="125"/>
    </row>
    <row r="8" spans="1:22" ht="11.45" customHeight="1" x14ac:dyDescent="0.2">
      <c r="A8" s="76"/>
      <c r="B8" s="51"/>
      <c r="C8" s="126"/>
      <c r="D8" s="125"/>
      <c r="E8" s="126"/>
      <c r="F8" s="125"/>
      <c r="G8" s="126"/>
      <c r="H8" s="125"/>
      <c r="I8" s="126"/>
      <c r="J8" s="125"/>
      <c r="K8" s="126"/>
      <c r="L8" s="125"/>
      <c r="M8" s="126"/>
      <c r="N8" s="125"/>
      <c r="O8" s="126"/>
      <c r="P8" s="125"/>
      <c r="Q8" s="126"/>
      <c r="R8" s="125"/>
      <c r="S8" s="126"/>
      <c r="T8" s="125"/>
      <c r="U8" s="126"/>
      <c r="V8" s="125"/>
    </row>
    <row r="9" spans="1:22" ht="11.45" customHeight="1" x14ac:dyDescent="0.2">
      <c r="A9" s="32">
        <f>IF(E9&lt;&gt;"",COUNTA($E9:E$9),"")</f>
        <v>1</v>
      </c>
      <c r="B9" s="51" t="s">
        <v>118</v>
      </c>
      <c r="C9" s="126">
        <v>133926</v>
      </c>
      <c r="D9" s="125">
        <v>83.4</v>
      </c>
      <c r="E9" s="126">
        <v>153373</v>
      </c>
      <c r="F9" s="125">
        <v>60.9</v>
      </c>
      <c r="G9" s="126">
        <v>165488</v>
      </c>
      <c r="H9" s="125">
        <v>72</v>
      </c>
      <c r="I9" s="126">
        <v>118264.963</v>
      </c>
      <c r="J9" s="125">
        <v>60.48461506988734</v>
      </c>
      <c r="K9" s="126">
        <v>172869.94500000001</v>
      </c>
      <c r="L9" s="125">
        <v>67.695017897676379</v>
      </c>
      <c r="M9" s="126">
        <v>161891.43100000001</v>
      </c>
      <c r="N9" s="125">
        <v>57.871279098032488</v>
      </c>
      <c r="O9" s="126">
        <v>198980.49600000001</v>
      </c>
      <c r="P9" s="125">
        <v>58.585600446099775</v>
      </c>
      <c r="Q9" s="126">
        <v>219464</v>
      </c>
      <c r="R9" s="125">
        <v>68.199729020870365</v>
      </c>
      <c r="S9" s="126">
        <v>208602</v>
      </c>
      <c r="T9" s="125">
        <v>66.904432777084651</v>
      </c>
      <c r="U9" s="126">
        <v>143380</v>
      </c>
      <c r="V9" s="125">
        <f>U9/$U$26*100</f>
        <v>45.881306359639296</v>
      </c>
    </row>
    <row r="10" spans="1:22" ht="11.45" customHeight="1" x14ac:dyDescent="0.2">
      <c r="A10" s="32" t="str">
        <f>IF(E10&lt;&gt;"",COUNTA($E$9:E10),"")</f>
        <v/>
      </c>
      <c r="B10" s="51"/>
      <c r="C10" s="126"/>
      <c r="D10" s="125"/>
      <c r="E10" s="126"/>
      <c r="F10" s="125"/>
      <c r="G10" s="126"/>
      <c r="H10" s="125"/>
      <c r="I10" s="126"/>
      <c r="J10" s="125"/>
      <c r="K10" s="126"/>
      <c r="L10" s="125"/>
      <c r="M10" s="126"/>
      <c r="N10" s="125"/>
      <c r="O10" s="126"/>
      <c r="P10" s="125"/>
      <c r="Q10" s="126"/>
      <c r="R10" s="125"/>
      <c r="S10" s="126"/>
      <c r="T10" s="125"/>
      <c r="U10" s="126"/>
      <c r="V10" s="125"/>
    </row>
    <row r="11" spans="1:22" ht="11.45" customHeight="1" x14ac:dyDescent="0.2">
      <c r="A11" s="32">
        <f>IF(E11&lt;&gt;"",COUNTA($E$9:E11),"")</f>
        <v>2</v>
      </c>
      <c r="B11" s="51" t="s">
        <v>122</v>
      </c>
      <c r="C11" s="126">
        <v>10</v>
      </c>
      <c r="D11" s="125">
        <v>0</v>
      </c>
      <c r="E11" s="126">
        <v>11</v>
      </c>
      <c r="F11" s="125">
        <v>0</v>
      </c>
      <c r="G11" s="126">
        <v>51</v>
      </c>
      <c r="H11" s="125">
        <v>0</v>
      </c>
      <c r="I11" s="126">
        <v>40.457000000000001</v>
      </c>
      <c r="J11" s="125">
        <v>2.0691048386684327E-2</v>
      </c>
      <c r="K11" s="126">
        <v>16.613</v>
      </c>
      <c r="L11" s="125">
        <v>6.5055688675905903E-3</v>
      </c>
      <c r="M11" s="126">
        <v>14.39</v>
      </c>
      <c r="N11" s="125">
        <v>5.143988789750629E-3</v>
      </c>
      <c r="O11" s="126">
        <v>36.020000000000003</v>
      </c>
      <c r="P11" s="125">
        <v>1.0605327509428429E-2</v>
      </c>
      <c r="Q11" s="126">
        <v>33</v>
      </c>
      <c r="R11" s="125">
        <v>1.0254944126092307E-2</v>
      </c>
      <c r="S11" s="126">
        <v>16</v>
      </c>
      <c r="T11" s="125">
        <v>5.1316426708917194E-3</v>
      </c>
      <c r="U11" s="126">
        <v>74</v>
      </c>
      <c r="V11" s="125">
        <f t="shared" ref="V11:V24" si="0">U11/$U$26*100</f>
        <v>2.3679848448969927E-2</v>
      </c>
    </row>
    <row r="12" spans="1:22" ht="11.45" customHeight="1" x14ac:dyDescent="0.2">
      <c r="A12" s="32">
        <f>IF(E12&lt;&gt;"",COUNTA($E$9:E12),"")</f>
        <v>3</v>
      </c>
      <c r="B12" s="51" t="s">
        <v>123</v>
      </c>
      <c r="C12" s="126">
        <v>545</v>
      </c>
      <c r="D12" s="125">
        <v>0.3</v>
      </c>
      <c r="E12" s="126">
        <v>557</v>
      </c>
      <c r="F12" s="125">
        <v>0.2</v>
      </c>
      <c r="G12" s="126">
        <v>222</v>
      </c>
      <c r="H12" s="125">
        <v>0.1</v>
      </c>
      <c r="I12" s="126">
        <v>90.861999999999995</v>
      </c>
      <c r="J12" s="125">
        <v>4.6469833119383824E-2</v>
      </c>
      <c r="K12" s="126">
        <v>53.265999999999998</v>
      </c>
      <c r="L12" s="125">
        <v>2.0858702901407351E-2</v>
      </c>
      <c r="M12" s="126">
        <v>293.726</v>
      </c>
      <c r="N12" s="125">
        <v>0.10499814115762984</v>
      </c>
      <c r="O12" s="126">
        <v>25.890999999999998</v>
      </c>
      <c r="P12" s="125">
        <v>7.6230575942979294E-3</v>
      </c>
      <c r="Q12" s="126">
        <v>146</v>
      </c>
      <c r="R12" s="125">
        <v>4.5370358860893238E-2</v>
      </c>
      <c r="S12" s="126">
        <v>115</v>
      </c>
      <c r="T12" s="125">
        <v>3.688368169703423E-2</v>
      </c>
      <c r="U12" s="126">
        <v>243</v>
      </c>
      <c r="V12" s="125">
        <f t="shared" si="0"/>
        <v>7.7759502339185022E-2</v>
      </c>
    </row>
    <row r="13" spans="1:22" ht="11.45" customHeight="1" x14ac:dyDescent="0.2">
      <c r="A13" s="32">
        <f>IF(E13&lt;&gt;"",COUNTA($E$9:E13),"")</f>
        <v>4</v>
      </c>
      <c r="B13" s="51" t="s">
        <v>124</v>
      </c>
      <c r="C13" s="126">
        <v>444</v>
      </c>
      <c r="D13" s="125">
        <v>0.3</v>
      </c>
      <c r="E13" s="126">
        <v>5810</v>
      </c>
      <c r="F13" s="125">
        <v>2.2999999999999998</v>
      </c>
      <c r="G13" s="126">
        <v>958</v>
      </c>
      <c r="H13" s="125">
        <v>0.4</v>
      </c>
      <c r="I13" s="126">
        <v>844.23199999999997</v>
      </c>
      <c r="J13" s="125">
        <v>0.43176817761048231</v>
      </c>
      <c r="K13" s="126">
        <v>2547.7449999999999</v>
      </c>
      <c r="L13" s="125">
        <v>0.9976843769674103</v>
      </c>
      <c r="M13" s="126">
        <v>3897.2020000000002</v>
      </c>
      <c r="N13" s="125">
        <v>1.393131577442233</v>
      </c>
      <c r="O13" s="126">
        <v>8509.1200000000008</v>
      </c>
      <c r="P13" s="125">
        <v>2.5053304946426334</v>
      </c>
      <c r="Q13" s="126">
        <v>5894</v>
      </c>
      <c r="R13" s="125">
        <v>1.8315951720966079</v>
      </c>
      <c r="S13" s="126">
        <v>3703</v>
      </c>
      <c r="T13" s="125">
        <v>1.1876545506445022</v>
      </c>
      <c r="U13" s="126">
        <v>2469</v>
      </c>
      <c r="V13" s="125">
        <f t="shared" si="0"/>
        <v>0.79007494352036145</v>
      </c>
    </row>
    <row r="14" spans="1:22" ht="11.45" customHeight="1" x14ac:dyDescent="0.2">
      <c r="A14" s="32">
        <f>IF(E14&lt;&gt;"",COUNTA($E$9:E14),"")</f>
        <v>5</v>
      </c>
      <c r="B14" s="51" t="s">
        <v>125</v>
      </c>
      <c r="C14" s="126">
        <v>192</v>
      </c>
      <c r="D14" s="125">
        <v>0.1</v>
      </c>
      <c r="E14" s="126">
        <v>47574</v>
      </c>
      <c r="F14" s="125">
        <v>18.899999999999999</v>
      </c>
      <c r="G14" s="126">
        <v>9830</v>
      </c>
      <c r="H14" s="125">
        <v>4.3</v>
      </c>
      <c r="I14" s="126">
        <v>7064.1189999999997</v>
      </c>
      <c r="J14" s="125">
        <v>3.6128241846478013</v>
      </c>
      <c r="K14" s="126">
        <v>3631.962</v>
      </c>
      <c r="L14" s="125">
        <v>1.4222584069988597</v>
      </c>
      <c r="M14" s="126">
        <v>5619.7370000000001</v>
      </c>
      <c r="N14" s="125">
        <v>2.0088856239990847</v>
      </c>
      <c r="O14" s="126">
        <v>22264.159</v>
      </c>
      <c r="P14" s="125">
        <v>6.5552109360629798</v>
      </c>
      <c r="Q14" s="126">
        <v>6023</v>
      </c>
      <c r="R14" s="125">
        <v>1.8716826809531504</v>
      </c>
      <c r="S14" s="126">
        <v>8323</v>
      </c>
      <c r="T14" s="125">
        <v>2.6694163718644863</v>
      </c>
      <c r="U14" s="126">
        <v>59787</v>
      </c>
      <c r="V14" s="125">
        <f t="shared" si="0"/>
        <v>19.131717557007637</v>
      </c>
    </row>
    <row r="15" spans="1:22" ht="11.45" customHeight="1" x14ac:dyDescent="0.2">
      <c r="A15" s="32">
        <f>IF(E15&lt;&gt;"",COUNTA($E$9:E15),"")</f>
        <v>6</v>
      </c>
      <c r="B15" s="51" t="s">
        <v>126</v>
      </c>
      <c r="C15" s="126">
        <v>426</v>
      </c>
      <c r="D15" s="125">
        <v>0.3</v>
      </c>
      <c r="E15" s="126">
        <v>531</v>
      </c>
      <c r="F15" s="125">
        <v>0.2</v>
      </c>
      <c r="G15" s="126">
        <v>1505</v>
      </c>
      <c r="H15" s="125">
        <v>0.7</v>
      </c>
      <c r="I15" s="126">
        <v>6579.9780000000001</v>
      </c>
      <c r="J15" s="125">
        <v>3.3652184586429637</v>
      </c>
      <c r="K15" s="126">
        <v>12973.36</v>
      </c>
      <c r="L15" s="125">
        <v>5.0803037936582838</v>
      </c>
      <c r="M15" s="126">
        <v>12201.786</v>
      </c>
      <c r="N15" s="125">
        <v>4.3617686170212764</v>
      </c>
      <c r="O15" s="126">
        <v>8001.2939999999999</v>
      </c>
      <c r="P15" s="125">
        <v>2.3558118647758084</v>
      </c>
      <c r="Q15" s="126">
        <v>8265</v>
      </c>
      <c r="R15" s="125">
        <v>2.5683973697622093</v>
      </c>
      <c r="S15" s="126">
        <v>7791</v>
      </c>
      <c r="T15" s="125">
        <v>2.4987892530573363</v>
      </c>
      <c r="U15" s="126">
        <v>6895</v>
      </c>
      <c r="V15" s="125">
        <f t="shared" si="0"/>
        <v>2.2063858791303739</v>
      </c>
    </row>
    <row r="16" spans="1:22" ht="11.45" customHeight="1" x14ac:dyDescent="0.2">
      <c r="A16" s="32">
        <f>IF(E16&lt;&gt;"",COUNTA($E$9:E16),"")</f>
        <v>7</v>
      </c>
      <c r="B16" s="51" t="s">
        <v>127</v>
      </c>
      <c r="C16" s="126">
        <v>6002</v>
      </c>
      <c r="D16" s="125">
        <v>3.7</v>
      </c>
      <c r="E16" s="126">
        <v>13435</v>
      </c>
      <c r="F16" s="125">
        <v>5.3</v>
      </c>
      <c r="G16" s="126">
        <v>10319</v>
      </c>
      <c r="H16" s="125">
        <v>4.5</v>
      </c>
      <c r="I16" s="126">
        <v>17313.305</v>
      </c>
      <c r="J16" s="125">
        <v>8.8545970162993726</v>
      </c>
      <c r="K16" s="126">
        <v>18846.742999999999</v>
      </c>
      <c r="L16" s="125">
        <v>7.3802916099609259</v>
      </c>
      <c r="M16" s="126">
        <v>18695.466</v>
      </c>
      <c r="N16" s="125">
        <v>6.6830623713109132</v>
      </c>
      <c r="O16" s="126">
        <v>13063.763999999999</v>
      </c>
      <c r="P16" s="125">
        <v>3.8463491317568232</v>
      </c>
      <c r="Q16" s="126">
        <v>14808</v>
      </c>
      <c r="R16" s="125">
        <v>4.6016731096719656</v>
      </c>
      <c r="S16" s="126">
        <v>14224</v>
      </c>
      <c r="T16" s="125">
        <v>4.5620303344227384</v>
      </c>
      <c r="U16" s="126">
        <v>13431</v>
      </c>
      <c r="V16" s="125">
        <f t="shared" si="0"/>
        <v>4.2978924934880416</v>
      </c>
    </row>
    <row r="17" spans="1:22" ht="11.45" customHeight="1" x14ac:dyDescent="0.2">
      <c r="A17" s="32">
        <f>IF(E17&lt;&gt;"",COUNTA($E$9:E17),"")</f>
        <v>8</v>
      </c>
      <c r="B17" s="51" t="s">
        <v>128</v>
      </c>
      <c r="C17" s="126">
        <v>15</v>
      </c>
      <c r="D17" s="125">
        <v>0</v>
      </c>
      <c r="E17" s="126">
        <v>466</v>
      </c>
      <c r="F17" s="125">
        <v>0.2</v>
      </c>
      <c r="G17" s="126">
        <v>67</v>
      </c>
      <c r="H17" s="125">
        <v>0</v>
      </c>
      <c r="I17" s="126">
        <v>1153.9970000000001</v>
      </c>
      <c r="J17" s="125">
        <v>0.59019224769727252</v>
      </c>
      <c r="K17" s="126">
        <v>174.53299999999999</v>
      </c>
      <c r="L17" s="125">
        <v>6.8346262033780067E-2</v>
      </c>
      <c r="M17" s="126">
        <v>729.21299999999997</v>
      </c>
      <c r="N17" s="125">
        <v>0.26067154255319147</v>
      </c>
      <c r="O17" s="126">
        <v>1862.385</v>
      </c>
      <c r="P17" s="125">
        <v>0.54833989099519331</v>
      </c>
      <c r="Q17" s="126">
        <v>1840</v>
      </c>
      <c r="R17" s="125">
        <v>0.57179082400029835</v>
      </c>
      <c r="S17" s="126">
        <v>2345</v>
      </c>
      <c r="T17" s="125">
        <v>0.75210637895256749</v>
      </c>
      <c r="U17" s="126">
        <v>1993</v>
      </c>
      <c r="V17" s="125">
        <f t="shared" si="0"/>
        <v>0.63775591836212242</v>
      </c>
    </row>
    <row r="18" spans="1:22" ht="11.45" customHeight="1" x14ac:dyDescent="0.2">
      <c r="A18" s="32">
        <f>IF(E18&lt;&gt;"",COUNTA($E$9:E18),"")</f>
        <v>9</v>
      </c>
      <c r="B18" s="51" t="s">
        <v>129</v>
      </c>
      <c r="C18" s="126">
        <v>2186</v>
      </c>
      <c r="D18" s="125">
        <v>1.4</v>
      </c>
      <c r="E18" s="126">
        <v>5988</v>
      </c>
      <c r="F18" s="125">
        <v>2.4</v>
      </c>
      <c r="G18" s="126">
        <v>5734</v>
      </c>
      <c r="H18" s="125">
        <v>2.5</v>
      </c>
      <c r="I18" s="126">
        <v>7716.473</v>
      </c>
      <c r="J18" s="125">
        <v>3.9464596044576505</v>
      </c>
      <c r="K18" s="126">
        <v>7480.9449999999997</v>
      </c>
      <c r="L18" s="125">
        <v>2.9295011672881168</v>
      </c>
      <c r="M18" s="126">
        <v>7797.0370000000003</v>
      </c>
      <c r="N18" s="125">
        <v>2.7872043725692062</v>
      </c>
      <c r="O18" s="126">
        <v>20610.306</v>
      </c>
      <c r="P18" s="125">
        <v>6.0682688839405277</v>
      </c>
      <c r="Q18" s="126">
        <v>12475</v>
      </c>
      <c r="R18" s="125">
        <v>3.8766796355455013</v>
      </c>
      <c r="S18" s="126">
        <v>15548</v>
      </c>
      <c r="T18" s="125">
        <v>4.9866737654390283</v>
      </c>
      <c r="U18" s="126">
        <v>11875</v>
      </c>
      <c r="V18" s="125">
        <f t="shared" si="0"/>
        <v>3.7999756801556468</v>
      </c>
    </row>
    <row r="19" spans="1:22" ht="11.45" customHeight="1" x14ac:dyDescent="0.2">
      <c r="A19" s="32">
        <f>IF(E19&lt;&gt;"",COUNTA($E$9:E19),"")</f>
        <v>10</v>
      </c>
      <c r="B19" s="51" t="s">
        <v>130</v>
      </c>
      <c r="C19" s="126">
        <v>239</v>
      </c>
      <c r="D19" s="125">
        <v>0.1</v>
      </c>
      <c r="E19" s="126">
        <v>1684</v>
      </c>
      <c r="F19" s="125">
        <v>0.7</v>
      </c>
      <c r="G19" s="126">
        <v>1123</v>
      </c>
      <c r="H19" s="125">
        <v>0.5</v>
      </c>
      <c r="I19" s="126">
        <v>6993.3450000000003</v>
      </c>
      <c r="J19" s="125">
        <v>3.5766280193730857</v>
      </c>
      <c r="K19" s="126">
        <v>3475.623</v>
      </c>
      <c r="L19" s="125">
        <v>1.3610368256354546</v>
      </c>
      <c r="M19" s="126">
        <v>18785.998</v>
      </c>
      <c r="N19" s="125">
        <v>6.7154248169755206</v>
      </c>
      <c r="O19" s="126">
        <v>23004.300999999999</v>
      </c>
      <c r="P19" s="125">
        <v>6.7731301007904481</v>
      </c>
      <c r="Q19" s="126">
        <v>13367</v>
      </c>
      <c r="R19" s="125">
        <v>4.1538738828326016</v>
      </c>
      <c r="S19" s="126">
        <v>15051</v>
      </c>
      <c r="T19" s="125">
        <v>4.8272721149744537</v>
      </c>
      <c r="U19" s="126">
        <v>25064</v>
      </c>
      <c r="V19" s="125">
        <f t="shared" si="0"/>
        <v>8.0204286692565177</v>
      </c>
    </row>
    <row r="20" spans="1:22" ht="11.45" customHeight="1" x14ac:dyDescent="0.2">
      <c r="A20" s="32">
        <f>IF(E20&lt;&gt;"",COUNTA($E$9:E20),"")</f>
        <v>11</v>
      </c>
      <c r="B20" s="51" t="s">
        <v>131</v>
      </c>
      <c r="C20" s="126">
        <v>2</v>
      </c>
      <c r="D20" s="125">
        <v>0</v>
      </c>
      <c r="E20" s="126">
        <v>62</v>
      </c>
      <c r="F20" s="125">
        <v>0</v>
      </c>
      <c r="G20" s="126">
        <v>66</v>
      </c>
      <c r="H20" s="125">
        <v>0</v>
      </c>
      <c r="I20" s="126">
        <v>52.975999999999999</v>
      </c>
      <c r="J20" s="125">
        <v>2.7093679198482067E-2</v>
      </c>
      <c r="K20" s="126">
        <v>97.444000000000003</v>
      </c>
      <c r="L20" s="125">
        <v>3.8158589823240684E-2</v>
      </c>
      <c r="M20" s="126">
        <v>81.849999999999994</v>
      </c>
      <c r="N20" s="125">
        <v>2.9258893845801874E-2</v>
      </c>
      <c r="O20" s="126">
        <v>52.655000000000001</v>
      </c>
      <c r="P20" s="125">
        <v>1.5503151582702775E-2</v>
      </c>
      <c r="Q20" s="126">
        <v>31</v>
      </c>
      <c r="R20" s="125">
        <v>9.6334323608745914E-3</v>
      </c>
      <c r="S20" s="126">
        <v>464</v>
      </c>
      <c r="T20" s="125">
        <v>0.14881763745585985</v>
      </c>
      <c r="U20" s="126">
        <v>50</v>
      </c>
      <c r="V20" s="125">
        <f t="shared" si="0"/>
        <v>1.5999897600655354E-2</v>
      </c>
    </row>
    <row r="21" spans="1:22" ht="11.45" customHeight="1" x14ac:dyDescent="0.2">
      <c r="A21" s="32">
        <f>IF(E21&lt;&gt;"",COUNTA($E$9:E21),"")</f>
        <v>12</v>
      </c>
      <c r="B21" s="51" t="s">
        <v>132</v>
      </c>
      <c r="C21" s="126">
        <v>8770</v>
      </c>
      <c r="D21" s="125">
        <v>5.5</v>
      </c>
      <c r="E21" s="126">
        <v>7153</v>
      </c>
      <c r="F21" s="125">
        <v>2.8</v>
      </c>
      <c r="G21" s="126">
        <v>12490</v>
      </c>
      <c r="H21" s="125">
        <v>5.4</v>
      </c>
      <c r="I21" s="126">
        <v>2102.14</v>
      </c>
      <c r="J21" s="125">
        <v>1.0751039487748619</v>
      </c>
      <c r="K21" s="126">
        <v>2388.1280000000002</v>
      </c>
      <c r="L21" s="125">
        <v>0.93517914697052795</v>
      </c>
      <c r="M21" s="126">
        <v>2559.4920000000002</v>
      </c>
      <c r="N21" s="125">
        <v>0.91494080301990388</v>
      </c>
      <c r="O21" s="126">
        <v>1936.194</v>
      </c>
      <c r="P21" s="125">
        <v>0.5700713906660263</v>
      </c>
      <c r="Q21" s="126">
        <v>1936</v>
      </c>
      <c r="R21" s="125">
        <v>0.60162338873074861</v>
      </c>
      <c r="S21" s="126">
        <v>2792</v>
      </c>
      <c r="T21" s="125">
        <v>0.89547164607060492</v>
      </c>
      <c r="U21" s="126">
        <v>8804</v>
      </c>
      <c r="V21" s="125">
        <f t="shared" si="0"/>
        <v>2.8172619695233951</v>
      </c>
    </row>
    <row r="22" spans="1:22" ht="11.45" customHeight="1" x14ac:dyDescent="0.2">
      <c r="A22" s="32">
        <f>IF(E22&lt;&gt;"",COUNTA($E$9:E22),"")</f>
        <v>13</v>
      </c>
      <c r="B22" s="51" t="s">
        <v>133</v>
      </c>
      <c r="C22" s="126">
        <v>393</v>
      </c>
      <c r="D22" s="125">
        <v>0.2</v>
      </c>
      <c r="E22" s="126">
        <v>6594</v>
      </c>
      <c r="F22" s="125">
        <v>2.6</v>
      </c>
      <c r="G22" s="126">
        <v>9047</v>
      </c>
      <c r="H22" s="125">
        <v>3.9</v>
      </c>
      <c r="I22" s="126">
        <v>13479.795</v>
      </c>
      <c r="J22" s="125">
        <v>6.8940131642876503</v>
      </c>
      <c r="K22" s="126">
        <v>12387.8</v>
      </c>
      <c r="L22" s="125">
        <v>4.8510013855377538</v>
      </c>
      <c r="M22" s="126">
        <v>21824.571</v>
      </c>
      <c r="N22" s="125">
        <v>7.8016225549073432</v>
      </c>
      <c r="O22" s="126">
        <v>22673.022000000001</v>
      </c>
      <c r="P22" s="125">
        <v>6.6755920027339251</v>
      </c>
      <c r="Q22" s="126">
        <v>24189</v>
      </c>
      <c r="R22" s="125">
        <v>7.5168740444256619</v>
      </c>
      <c r="S22" s="126">
        <v>22214</v>
      </c>
      <c r="T22" s="125">
        <v>7.1246443931992909</v>
      </c>
      <c r="U22" s="126">
        <v>21275</v>
      </c>
      <c r="V22" s="125">
        <f t="shared" si="0"/>
        <v>6.8079564290788541</v>
      </c>
    </row>
    <row r="23" spans="1:22" ht="11.45" customHeight="1" x14ac:dyDescent="0.2">
      <c r="A23" s="32">
        <f>IF(E23&lt;&gt;"",COUNTA($E$9:E23),"")</f>
        <v>14</v>
      </c>
      <c r="B23" s="51" t="s">
        <v>134</v>
      </c>
      <c r="C23" s="126">
        <v>5999</v>
      </c>
      <c r="D23" s="125">
        <v>3.7</v>
      </c>
      <c r="E23" s="126">
        <v>7972</v>
      </c>
      <c r="F23" s="125">
        <v>3.2</v>
      </c>
      <c r="G23" s="126">
        <v>12036</v>
      </c>
      <c r="H23" s="125">
        <v>5.2</v>
      </c>
      <c r="I23" s="126">
        <v>12595.9</v>
      </c>
      <c r="J23" s="125">
        <v>6.4419600161612856</v>
      </c>
      <c r="K23" s="126">
        <v>9387.0570000000007</v>
      </c>
      <c r="L23" s="125">
        <v>3.6759252258772239</v>
      </c>
      <c r="M23" s="126">
        <v>18977.931</v>
      </c>
      <c r="N23" s="125">
        <v>6.7840350463280714</v>
      </c>
      <c r="O23" s="126">
        <v>12241.666999999999</v>
      </c>
      <c r="P23" s="125">
        <v>3.604300049871243</v>
      </c>
      <c r="Q23" s="126">
        <v>8268</v>
      </c>
      <c r="R23" s="125">
        <v>2.5693296374100361</v>
      </c>
      <c r="S23" s="126">
        <v>6255</v>
      </c>
      <c r="T23" s="125">
        <v>2.0061515566517314</v>
      </c>
      <c r="U23" s="126">
        <v>6524</v>
      </c>
      <c r="V23" s="125">
        <f t="shared" si="0"/>
        <v>2.087666638933511</v>
      </c>
    </row>
    <row r="24" spans="1:22" ht="11.45" customHeight="1" x14ac:dyDescent="0.2">
      <c r="A24" s="32">
        <f>IF(E24&lt;&gt;"",COUNTA($E$9:E24),"")</f>
        <v>15</v>
      </c>
      <c r="B24" s="51" t="s">
        <v>135</v>
      </c>
      <c r="C24" s="126">
        <v>1404</v>
      </c>
      <c r="D24" s="125">
        <v>0.9</v>
      </c>
      <c r="E24" s="126">
        <v>473</v>
      </c>
      <c r="F24" s="125">
        <v>0.2</v>
      </c>
      <c r="G24" s="126">
        <v>1063</v>
      </c>
      <c r="H24" s="125">
        <v>0.5</v>
      </c>
      <c r="I24" s="126">
        <v>1236.07</v>
      </c>
      <c r="J24" s="125">
        <v>0.63216709541807103</v>
      </c>
      <c r="K24" s="126">
        <v>9034.6669999999995</v>
      </c>
      <c r="L24" s="125">
        <v>3.5379310398030501</v>
      </c>
      <c r="M24" s="126">
        <v>6374.018</v>
      </c>
      <c r="N24" s="125">
        <v>2.2785182166552276</v>
      </c>
      <c r="O24" s="126">
        <v>6379.3450000000003</v>
      </c>
      <c r="P24" s="125">
        <v>1.8782632709781983</v>
      </c>
      <c r="Q24" s="126">
        <v>5057</v>
      </c>
      <c r="R24" s="125">
        <v>1.5714924983529939</v>
      </c>
      <c r="S24" s="126">
        <v>4346</v>
      </c>
      <c r="T24" s="125">
        <v>1.3938824404809633</v>
      </c>
      <c r="U24" s="126">
        <v>10638</v>
      </c>
      <c r="V24" s="125">
        <f t="shared" si="0"/>
        <v>3.4041382135154334</v>
      </c>
    </row>
    <row r="25" spans="1:22" ht="11.45" customHeight="1" x14ac:dyDescent="0.2">
      <c r="A25" s="32" t="str">
        <f>IF(E25&lt;&gt;"",COUNTA($E$9:E25),"")</f>
        <v/>
      </c>
      <c r="B25" s="51"/>
      <c r="C25" s="126"/>
      <c r="D25" s="125"/>
      <c r="E25" s="126"/>
      <c r="F25" s="125"/>
      <c r="G25" s="126"/>
      <c r="H25" s="125"/>
      <c r="I25" s="126"/>
      <c r="J25" s="125"/>
      <c r="K25" s="126"/>
      <c r="L25" s="125"/>
      <c r="M25" s="126"/>
      <c r="N25" s="125"/>
      <c r="O25" s="126"/>
      <c r="P25" s="125"/>
      <c r="Q25" s="126"/>
      <c r="R25" s="125"/>
      <c r="S25" s="126"/>
      <c r="T25" s="125"/>
      <c r="U25" s="126"/>
      <c r="V25" s="125"/>
    </row>
    <row r="26" spans="1:22" s="78" customFormat="1" ht="11.45" customHeight="1" x14ac:dyDescent="0.2">
      <c r="A26" s="32">
        <f>IF(E26&lt;&gt;"",COUNTA($E$9:E26),"")</f>
        <v>16</v>
      </c>
      <c r="B26" s="53" t="s">
        <v>136</v>
      </c>
      <c r="C26" s="127">
        <v>160553</v>
      </c>
      <c r="D26" s="128">
        <v>100</v>
      </c>
      <c r="E26" s="127">
        <v>251683</v>
      </c>
      <c r="F26" s="128">
        <v>100</v>
      </c>
      <c r="G26" s="127">
        <v>230000</v>
      </c>
      <c r="H26" s="128">
        <v>100</v>
      </c>
      <c r="I26" s="127">
        <v>195528.61200000002</v>
      </c>
      <c r="J26" s="128">
        <v>100</v>
      </c>
      <c r="K26" s="127">
        <v>255365.83100000001</v>
      </c>
      <c r="L26" s="128">
        <v>100</v>
      </c>
      <c r="M26" s="127">
        <v>279744</v>
      </c>
      <c r="N26" s="128">
        <v>100</v>
      </c>
      <c r="O26" s="127">
        <v>339640.61900000001</v>
      </c>
      <c r="P26" s="128">
        <v>100</v>
      </c>
      <c r="Q26" s="127">
        <v>321796</v>
      </c>
      <c r="R26" s="128">
        <v>100</v>
      </c>
      <c r="S26" s="127">
        <v>311791</v>
      </c>
      <c r="T26" s="128">
        <v>100</v>
      </c>
      <c r="U26" s="127">
        <v>312502</v>
      </c>
      <c r="V26" s="128">
        <v>100</v>
      </c>
    </row>
    <row r="63" spans="1:20" s="69" customFormat="1" ht="11.45" customHeight="1" x14ac:dyDescent="0.2">
      <c r="A63" s="70"/>
      <c r="B63" s="79"/>
      <c r="C63" s="80"/>
      <c r="D63" s="80"/>
      <c r="E63" s="80"/>
      <c r="F63" s="80"/>
      <c r="G63" s="80"/>
      <c r="H63" s="80"/>
      <c r="I63" s="80"/>
      <c r="J63" s="80"/>
      <c r="K63" s="80"/>
      <c r="L63" s="80"/>
      <c r="M63" s="80"/>
      <c r="N63" s="80"/>
      <c r="O63" s="80"/>
      <c r="P63" s="80"/>
      <c r="Q63" s="80"/>
      <c r="R63" s="80"/>
      <c r="S63" s="80"/>
      <c r="T63" s="80"/>
    </row>
    <row r="64" spans="1:20" s="69" customFormat="1" ht="11.45" customHeight="1" x14ac:dyDescent="0.2">
      <c r="A64" s="70"/>
      <c r="B64" s="79"/>
      <c r="C64" s="80"/>
      <c r="D64" s="80"/>
      <c r="E64" s="80"/>
      <c r="F64" s="80"/>
      <c r="G64" s="80"/>
      <c r="H64" s="80"/>
      <c r="I64" s="80"/>
      <c r="J64" s="80"/>
      <c r="K64" s="80"/>
      <c r="L64" s="80"/>
      <c r="M64" s="80"/>
      <c r="N64" s="80"/>
      <c r="O64" s="80"/>
      <c r="P64" s="80"/>
      <c r="Q64" s="80"/>
      <c r="R64" s="80"/>
      <c r="S64" s="80"/>
      <c r="T64" s="80"/>
    </row>
    <row r="65" spans="1:20" s="69" customFormat="1" ht="11.45" customHeight="1" x14ac:dyDescent="0.2">
      <c r="A65" s="70"/>
      <c r="B65" s="79"/>
      <c r="C65" s="80"/>
      <c r="D65" s="80"/>
      <c r="E65" s="80"/>
      <c r="F65" s="80"/>
      <c r="G65" s="80"/>
      <c r="H65" s="80"/>
      <c r="I65" s="80"/>
      <c r="J65" s="80"/>
      <c r="K65" s="80"/>
      <c r="L65" s="80"/>
      <c r="M65" s="80"/>
      <c r="N65" s="80"/>
      <c r="O65" s="80"/>
      <c r="P65" s="80"/>
      <c r="Q65" s="80"/>
      <c r="R65" s="80"/>
      <c r="S65" s="80"/>
      <c r="T65" s="80"/>
    </row>
    <row r="66" spans="1:20" s="69" customFormat="1" ht="11.45" customHeight="1" x14ac:dyDescent="0.2">
      <c r="A66" s="70"/>
      <c r="B66" s="79"/>
      <c r="C66" s="80"/>
      <c r="D66" s="80"/>
      <c r="E66" s="80"/>
      <c r="F66" s="80"/>
      <c r="G66" s="80"/>
      <c r="H66" s="80"/>
      <c r="I66" s="80"/>
      <c r="J66" s="80"/>
      <c r="K66" s="80"/>
      <c r="L66" s="80"/>
      <c r="M66" s="80"/>
      <c r="N66" s="80"/>
      <c r="O66" s="80"/>
      <c r="P66" s="80"/>
      <c r="Q66" s="80"/>
      <c r="R66" s="80"/>
      <c r="S66" s="80"/>
      <c r="T66" s="80"/>
    </row>
    <row r="67" spans="1:20" s="69" customFormat="1" ht="11.45" customHeight="1" x14ac:dyDescent="0.2">
      <c r="A67" s="70"/>
      <c r="B67" s="79"/>
      <c r="C67" s="80"/>
      <c r="D67" s="80"/>
      <c r="E67" s="80"/>
      <c r="F67" s="80"/>
      <c r="G67" s="80"/>
      <c r="H67" s="80"/>
      <c r="I67" s="80"/>
      <c r="J67" s="80"/>
      <c r="K67" s="80"/>
      <c r="L67" s="80"/>
      <c r="M67" s="80"/>
      <c r="N67" s="80"/>
      <c r="O67" s="80"/>
      <c r="P67" s="80"/>
      <c r="Q67" s="80"/>
      <c r="R67" s="80"/>
      <c r="S67" s="80"/>
      <c r="T67" s="80"/>
    </row>
    <row r="68" spans="1:20" s="69" customFormat="1" ht="11.45" customHeight="1" x14ac:dyDescent="0.2">
      <c r="A68" s="70"/>
      <c r="B68" s="79"/>
      <c r="C68" s="80"/>
      <c r="D68" s="80"/>
      <c r="E68" s="80"/>
      <c r="F68" s="80"/>
      <c r="G68" s="80"/>
      <c r="H68" s="80"/>
      <c r="I68" s="80"/>
      <c r="J68" s="80"/>
      <c r="K68" s="80"/>
      <c r="L68" s="80"/>
      <c r="M68" s="80"/>
      <c r="N68" s="80"/>
      <c r="O68" s="80"/>
      <c r="P68" s="80"/>
      <c r="Q68" s="80"/>
      <c r="R68" s="80"/>
      <c r="S68" s="80"/>
      <c r="T68" s="80"/>
    </row>
    <row r="69" spans="1:20" s="69" customFormat="1" ht="11.45" customHeight="1" x14ac:dyDescent="0.2">
      <c r="A69" s="70"/>
      <c r="B69" s="79"/>
      <c r="C69" s="80"/>
      <c r="D69" s="80"/>
      <c r="E69" s="80"/>
      <c r="F69" s="80"/>
      <c r="G69" s="80"/>
      <c r="H69" s="80"/>
      <c r="I69" s="80"/>
      <c r="J69" s="80"/>
      <c r="K69" s="80"/>
      <c r="L69" s="80"/>
      <c r="M69" s="80"/>
      <c r="N69" s="80"/>
      <c r="O69" s="80"/>
      <c r="P69" s="80"/>
      <c r="Q69" s="80"/>
      <c r="R69" s="80"/>
      <c r="S69" s="80"/>
      <c r="T69" s="80"/>
    </row>
    <row r="70" spans="1:20" s="69" customFormat="1" ht="11.45" customHeight="1" x14ac:dyDescent="0.2">
      <c r="A70" s="70"/>
      <c r="B70" s="79"/>
      <c r="C70" s="80"/>
      <c r="D70" s="80"/>
      <c r="E70" s="80"/>
      <c r="F70" s="80"/>
      <c r="G70" s="80"/>
      <c r="H70" s="80"/>
      <c r="I70" s="80"/>
      <c r="J70" s="80"/>
      <c r="K70" s="80"/>
      <c r="L70" s="80"/>
      <c r="M70" s="80"/>
      <c r="N70" s="80"/>
      <c r="O70" s="80"/>
      <c r="P70" s="80"/>
      <c r="Q70" s="80"/>
      <c r="R70" s="80"/>
      <c r="S70" s="80"/>
      <c r="T70" s="80"/>
    </row>
    <row r="71" spans="1:20" s="69" customFormat="1" ht="11.45" customHeight="1" x14ac:dyDescent="0.2">
      <c r="A71" s="70"/>
      <c r="B71" s="79"/>
      <c r="C71" s="80"/>
      <c r="D71" s="80"/>
      <c r="E71" s="80"/>
      <c r="F71" s="80"/>
      <c r="G71" s="80"/>
      <c r="H71" s="80"/>
      <c r="I71" s="80"/>
      <c r="J71" s="80"/>
      <c r="K71" s="80"/>
      <c r="L71" s="80"/>
      <c r="M71" s="80"/>
      <c r="N71" s="80"/>
      <c r="O71" s="80"/>
      <c r="P71" s="80"/>
      <c r="Q71" s="80"/>
      <c r="R71" s="80"/>
      <c r="S71" s="80"/>
      <c r="T71" s="80"/>
    </row>
    <row r="72" spans="1:20" s="69" customFormat="1" ht="11.45" customHeight="1" x14ac:dyDescent="0.2">
      <c r="A72" s="70"/>
      <c r="B72" s="79"/>
      <c r="C72" s="80"/>
      <c r="D72" s="80"/>
      <c r="E72" s="80"/>
      <c r="F72" s="80"/>
      <c r="G72" s="80"/>
      <c r="H72" s="80"/>
      <c r="I72" s="80"/>
      <c r="J72" s="80"/>
      <c r="K72" s="80"/>
      <c r="L72" s="80"/>
      <c r="M72" s="80"/>
      <c r="N72" s="80"/>
      <c r="O72" s="80"/>
      <c r="P72" s="80"/>
      <c r="Q72" s="80"/>
      <c r="R72" s="80"/>
      <c r="S72" s="80"/>
      <c r="T72" s="80"/>
    </row>
    <row r="73" spans="1:20" s="69" customFormat="1" ht="11.45" customHeight="1" x14ac:dyDescent="0.2">
      <c r="A73" s="70"/>
      <c r="B73" s="79"/>
      <c r="C73" s="80"/>
      <c r="D73" s="80"/>
      <c r="E73" s="80"/>
      <c r="F73" s="80"/>
      <c r="G73" s="80"/>
      <c r="H73" s="80"/>
      <c r="I73" s="80"/>
      <c r="J73" s="80"/>
      <c r="K73" s="80"/>
      <c r="L73" s="80"/>
      <c r="M73" s="80"/>
      <c r="N73" s="80"/>
      <c r="O73" s="80"/>
      <c r="P73" s="80"/>
      <c r="Q73" s="80"/>
      <c r="R73" s="80"/>
      <c r="S73" s="80"/>
      <c r="T73" s="80"/>
    </row>
    <row r="74" spans="1:20" s="69" customFormat="1" ht="11.45" customHeight="1" x14ac:dyDescent="0.2">
      <c r="A74" s="70"/>
      <c r="B74" s="79"/>
      <c r="C74" s="80"/>
      <c r="D74" s="80"/>
      <c r="E74" s="80"/>
      <c r="F74" s="80"/>
      <c r="G74" s="80"/>
      <c r="H74" s="80"/>
      <c r="I74" s="80"/>
      <c r="J74" s="80"/>
      <c r="K74" s="80"/>
      <c r="L74" s="80"/>
      <c r="M74" s="80"/>
      <c r="N74" s="80"/>
      <c r="O74" s="80"/>
      <c r="P74" s="80"/>
      <c r="Q74" s="80"/>
      <c r="R74" s="80"/>
      <c r="S74" s="80"/>
      <c r="T74" s="80"/>
    </row>
    <row r="75" spans="1:20" s="69" customFormat="1" ht="11.45" customHeight="1" x14ac:dyDescent="0.2">
      <c r="A75" s="70"/>
      <c r="B75" s="79"/>
      <c r="C75" s="80"/>
      <c r="D75" s="80"/>
      <c r="E75" s="80"/>
      <c r="F75" s="80"/>
      <c r="G75" s="80"/>
      <c r="H75" s="80"/>
      <c r="I75" s="80"/>
      <c r="J75" s="80"/>
      <c r="K75" s="80"/>
      <c r="L75" s="80"/>
      <c r="M75" s="80"/>
      <c r="N75" s="80"/>
      <c r="O75" s="80"/>
      <c r="P75" s="80"/>
      <c r="Q75" s="80"/>
      <c r="R75" s="80"/>
      <c r="S75" s="80"/>
      <c r="T75" s="80"/>
    </row>
    <row r="76" spans="1:20" s="69" customFormat="1" ht="11.45" customHeight="1" x14ac:dyDescent="0.2">
      <c r="A76" s="70"/>
      <c r="B76" s="79"/>
      <c r="C76" s="80"/>
      <c r="D76" s="80"/>
      <c r="E76" s="80"/>
      <c r="F76" s="80"/>
      <c r="G76" s="80"/>
      <c r="H76" s="80"/>
      <c r="I76" s="80"/>
      <c r="J76" s="80"/>
      <c r="K76" s="80"/>
      <c r="L76" s="80"/>
      <c r="M76" s="80"/>
      <c r="N76" s="80"/>
      <c r="O76" s="80"/>
      <c r="P76" s="80"/>
      <c r="Q76" s="80"/>
      <c r="R76" s="80"/>
      <c r="S76" s="80"/>
      <c r="T76" s="80"/>
    </row>
    <row r="77" spans="1:20" s="69" customFormat="1" ht="11.45" customHeight="1" x14ac:dyDescent="0.2">
      <c r="A77" s="70"/>
      <c r="B77" s="79"/>
      <c r="C77" s="80"/>
      <c r="D77" s="80"/>
      <c r="E77" s="80"/>
      <c r="F77" s="80"/>
      <c r="G77" s="80"/>
      <c r="H77" s="80"/>
      <c r="I77" s="80"/>
      <c r="J77" s="80"/>
      <c r="K77" s="80"/>
      <c r="L77" s="80"/>
      <c r="M77" s="80"/>
      <c r="N77" s="80"/>
      <c r="O77" s="80"/>
      <c r="P77" s="80"/>
      <c r="Q77" s="80"/>
      <c r="R77" s="80"/>
      <c r="S77" s="80"/>
      <c r="T77" s="80"/>
    </row>
    <row r="78" spans="1:20" s="69" customFormat="1" ht="11.45" customHeight="1" x14ac:dyDescent="0.2">
      <c r="A78" s="70"/>
      <c r="B78" s="79"/>
      <c r="C78" s="80"/>
      <c r="D78" s="80"/>
      <c r="E78" s="80"/>
      <c r="F78" s="80"/>
      <c r="G78" s="80"/>
      <c r="H78" s="80"/>
      <c r="I78" s="80"/>
      <c r="J78" s="80"/>
      <c r="K78" s="80"/>
      <c r="L78" s="80"/>
      <c r="M78" s="80"/>
      <c r="N78" s="80"/>
      <c r="O78" s="80"/>
      <c r="P78" s="80"/>
      <c r="Q78" s="80"/>
      <c r="R78" s="80"/>
      <c r="S78" s="80"/>
      <c r="T78" s="80"/>
    </row>
    <row r="79" spans="1:20" s="69" customFormat="1" ht="11.45" customHeight="1" x14ac:dyDescent="0.2">
      <c r="A79" s="70"/>
      <c r="B79" s="79"/>
      <c r="C79" s="80"/>
      <c r="D79" s="80"/>
      <c r="E79" s="80"/>
      <c r="F79" s="80"/>
      <c r="G79" s="80"/>
      <c r="H79" s="80"/>
      <c r="I79" s="80"/>
      <c r="J79" s="80"/>
      <c r="K79" s="80"/>
      <c r="L79" s="80"/>
      <c r="M79" s="80"/>
      <c r="N79" s="80"/>
      <c r="O79" s="80"/>
      <c r="P79" s="80"/>
      <c r="Q79" s="80"/>
      <c r="R79" s="80"/>
      <c r="S79" s="80"/>
      <c r="T79" s="80"/>
    </row>
    <row r="80" spans="1:20" s="69" customFormat="1" ht="11.45" customHeight="1" x14ac:dyDescent="0.2">
      <c r="A80" s="70"/>
      <c r="B80" s="79"/>
      <c r="C80" s="80"/>
      <c r="D80" s="80"/>
      <c r="E80" s="80"/>
      <c r="F80" s="80"/>
      <c r="G80" s="80"/>
      <c r="H80" s="80"/>
      <c r="I80" s="80"/>
      <c r="J80" s="80"/>
      <c r="K80" s="80"/>
      <c r="L80" s="80"/>
      <c r="M80" s="80"/>
      <c r="N80" s="80"/>
      <c r="O80" s="80"/>
      <c r="P80" s="80"/>
      <c r="Q80" s="80"/>
      <c r="R80" s="80"/>
      <c r="S80" s="80"/>
      <c r="T80" s="80"/>
    </row>
    <row r="81" spans="1:20" s="69" customFormat="1" ht="11.45" customHeight="1" x14ac:dyDescent="0.2">
      <c r="A81" s="70"/>
      <c r="B81" s="79"/>
      <c r="C81" s="80"/>
      <c r="D81" s="80"/>
      <c r="E81" s="80"/>
      <c r="F81" s="80"/>
      <c r="G81" s="80"/>
      <c r="H81" s="80"/>
      <c r="I81" s="80"/>
      <c r="J81" s="80"/>
      <c r="K81" s="80"/>
      <c r="L81" s="80"/>
      <c r="M81" s="80"/>
      <c r="N81" s="80"/>
      <c r="O81" s="80"/>
      <c r="P81" s="80"/>
      <c r="Q81" s="80"/>
      <c r="R81" s="80"/>
      <c r="S81" s="80"/>
      <c r="T81" s="80"/>
    </row>
    <row r="82" spans="1:20" s="69" customFormat="1" ht="11.45" customHeight="1" x14ac:dyDescent="0.2">
      <c r="A82" s="70"/>
      <c r="B82" s="79"/>
      <c r="C82" s="80"/>
      <c r="D82" s="80"/>
      <c r="E82" s="80"/>
      <c r="F82" s="80"/>
      <c r="G82" s="80"/>
      <c r="H82" s="80"/>
      <c r="I82" s="80"/>
      <c r="J82" s="80"/>
      <c r="K82" s="80"/>
      <c r="L82" s="80"/>
      <c r="M82" s="80"/>
      <c r="N82" s="80"/>
      <c r="O82" s="80"/>
      <c r="P82" s="80"/>
      <c r="Q82" s="80"/>
      <c r="R82" s="80"/>
      <c r="S82" s="80"/>
      <c r="T82" s="80"/>
    </row>
    <row r="83" spans="1:20" s="69" customFormat="1" ht="11.45" customHeight="1" x14ac:dyDescent="0.2">
      <c r="A83" s="70"/>
      <c r="B83" s="79"/>
      <c r="C83" s="80"/>
      <c r="D83" s="80"/>
      <c r="E83" s="80"/>
      <c r="F83" s="80"/>
      <c r="G83" s="80"/>
      <c r="H83" s="80"/>
      <c r="I83" s="80"/>
      <c r="J83" s="80"/>
      <c r="K83" s="80"/>
      <c r="L83" s="80"/>
      <c r="M83" s="80"/>
      <c r="N83" s="80"/>
      <c r="O83" s="80"/>
      <c r="P83" s="80"/>
      <c r="Q83" s="80"/>
      <c r="R83" s="80"/>
      <c r="S83" s="80"/>
      <c r="T83" s="80"/>
    </row>
    <row r="84" spans="1:20" s="69" customFormat="1" ht="11.45" customHeight="1" x14ac:dyDescent="0.2">
      <c r="A84" s="70"/>
      <c r="B84" s="79"/>
      <c r="C84" s="80"/>
      <c r="D84" s="80"/>
      <c r="E84" s="80"/>
      <c r="F84" s="80"/>
      <c r="G84" s="80"/>
      <c r="H84" s="80"/>
      <c r="I84" s="80"/>
      <c r="J84" s="80"/>
      <c r="K84" s="80"/>
      <c r="L84" s="80"/>
      <c r="M84" s="80"/>
      <c r="N84" s="80"/>
      <c r="O84" s="80"/>
      <c r="P84" s="80"/>
      <c r="Q84" s="80"/>
      <c r="R84" s="80"/>
      <c r="S84" s="80"/>
      <c r="T84" s="80"/>
    </row>
    <row r="85" spans="1:20" s="69" customFormat="1" ht="11.45" customHeight="1" x14ac:dyDescent="0.2">
      <c r="A85" s="70"/>
      <c r="B85" s="79"/>
      <c r="C85" s="80"/>
      <c r="D85" s="80"/>
      <c r="E85" s="80"/>
      <c r="F85" s="80"/>
      <c r="G85" s="80"/>
      <c r="H85" s="80"/>
      <c r="I85" s="80"/>
      <c r="J85" s="80"/>
      <c r="K85" s="80"/>
      <c r="L85" s="80"/>
      <c r="M85" s="80"/>
      <c r="N85" s="80"/>
      <c r="O85" s="80"/>
      <c r="P85" s="80"/>
      <c r="Q85" s="80"/>
      <c r="R85" s="80"/>
      <c r="S85" s="80"/>
      <c r="T85" s="80"/>
    </row>
    <row r="86" spans="1:20" s="69" customFormat="1" ht="11.45" customHeight="1" x14ac:dyDescent="0.2">
      <c r="A86" s="70"/>
      <c r="B86" s="79"/>
      <c r="C86" s="80"/>
      <c r="D86" s="80"/>
      <c r="E86" s="80"/>
      <c r="F86" s="80"/>
      <c r="G86" s="80"/>
      <c r="H86" s="80"/>
      <c r="I86" s="80"/>
      <c r="J86" s="80"/>
      <c r="K86" s="80"/>
      <c r="L86" s="80"/>
      <c r="M86" s="80"/>
      <c r="N86" s="80"/>
      <c r="O86" s="80"/>
      <c r="P86" s="80"/>
      <c r="Q86" s="80"/>
      <c r="R86" s="80"/>
      <c r="S86" s="80"/>
      <c r="T86" s="80"/>
    </row>
  </sheetData>
  <mergeCells count="17">
    <mergeCell ref="Q3:R3"/>
    <mergeCell ref="C2:L2"/>
    <mergeCell ref="M2:V2"/>
    <mergeCell ref="C1:L1"/>
    <mergeCell ref="M1:V1"/>
    <mergeCell ref="U3:V3"/>
    <mergeCell ref="I3:J3"/>
    <mergeCell ref="S3:T3"/>
    <mergeCell ref="K3:L3"/>
    <mergeCell ref="M3:N3"/>
    <mergeCell ref="O3:P3"/>
    <mergeCell ref="A1:B1"/>
    <mergeCell ref="A2:A4"/>
    <mergeCell ref="B2:B4"/>
    <mergeCell ref="E3:F3"/>
    <mergeCell ref="G3:H3"/>
    <mergeCell ref="C3: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2023 00&amp;R&amp;"-,Standard"&amp;7&amp;P</oddFooter>
    <evenFooter>&amp;L&amp;"-,Standard"&amp;7&amp;P&amp;R&amp;"-,Standard"&amp;7StatA MV, Statistischer Bericht Q2B3 2023 00</evenFooter>
  </headerFooter>
  <colBreaks count="1" manualBreakCount="1">
    <brk id="12" max="1048575" man="1"/>
  </col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11</vt:i4>
      </vt:variant>
    </vt:vector>
  </HeadingPairs>
  <TitlesOfParts>
    <vt:vector size="26" baseType="lpstr">
      <vt:lpstr>Deckblatt</vt:lpstr>
      <vt:lpstr>Inhalt</vt:lpstr>
      <vt:lpstr>Vorbemerkungen</vt:lpstr>
      <vt:lpstr>Grafiken</vt:lpstr>
      <vt:lpstr>1</vt:lpstr>
      <vt:lpstr>2</vt:lpstr>
      <vt:lpstr>3</vt:lpstr>
      <vt:lpstr>4</vt:lpstr>
      <vt:lpstr>5</vt:lpstr>
      <vt:lpstr>6</vt:lpstr>
      <vt:lpstr>7</vt:lpstr>
      <vt:lpstr>Fußnotenerläut.</vt:lpstr>
      <vt:lpstr>Methodik</vt:lpstr>
      <vt:lpstr>Glossar</vt:lpstr>
      <vt:lpstr>Mehr zum Thema</vt:lpstr>
      <vt:lpstr>'1'!Drucktitel</vt:lpstr>
      <vt:lpstr>'2'!Drucktitel</vt:lpstr>
      <vt:lpstr>'3'!Drucktitel</vt:lpstr>
      <vt:lpstr>'5'!Drucktitel</vt:lpstr>
      <vt:lpstr>'1'!Print_Titles</vt:lpstr>
      <vt:lpstr>'2'!Print_Titles</vt:lpstr>
      <vt:lpstr>'3'!Print_Titles</vt:lpstr>
      <vt:lpstr>'4'!Print_Titles</vt:lpstr>
      <vt:lpstr>'5'!Print_Titles</vt:lpstr>
      <vt:lpstr>'6'!Print_Titles</vt:lpstr>
      <vt:lpstr>'7'!Print_Titles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Q2B3 Gefährliche Abfälle sowie grenzüberschreitende Abfallverbringung 2023</dc:title>
  <dc:subject>Abfallwirtschaft, Recycling</dc:subject>
  <dc:creator>FB 410</dc:creator>
  <cp:lastModifiedBy>Doll-Enderle, Daniela</cp:lastModifiedBy>
  <cp:lastPrinted>2025-10-09T06:46:29Z</cp:lastPrinted>
  <dcterms:created xsi:type="dcterms:W3CDTF">2018-01-04T10:10:31Z</dcterms:created>
  <dcterms:modified xsi:type="dcterms:W3CDTF">2025-10-09T06:46:56Z</dcterms:modified>
</cp:coreProperties>
</file>